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CB6B527-226A-4BA3-A1BD-592D308BAEC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DSTHI (4)" sheetId="12" r:id="rId7"/>
  </sheets>
  <externalReferences>
    <externalReference r:id="rId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6">'DSTHI (4)'!$1:$7</definedName>
    <definedName name="_xlnm.Print_Titles" localSheetId="5">'DSTHI (MYDTU)'!$1:$7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<sst xmlns="http://schemas.openxmlformats.org/spreadsheetml/2006/main" count="716" uniqueCount="143">
  <si>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</si>
  <si>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</si>
  <si>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</si>
  <si>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</si>
  <si>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</si>
  <si>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</si>
  <si>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</si>
  <si>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</si>
  <si>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</si>
  <si>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</si>
  <si>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</si>
  <si>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</si>
  <si>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</si>
  <si>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</si>
  <si>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</si>
  <si>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</si>
  <si>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</si>
  <si>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</si>
  <si>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</si>
  <si>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</si>
  <si>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</si>
  <si>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</si>
  <si>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</si>
  <si>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</si>
  <si>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</si>
  <si>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</si>
  <si>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</si>
  <si>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</si>
  <si>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</si>
  <si>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</si>
  <si>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</si>
  <si>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</si>
  <si>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</si>
  <si>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</si>
  <si>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</si>
  <si>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</si>
  <si>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</si>
  <si>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</si>
  <si>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</si>
  <si>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</si>
  <si>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</si>
  <si>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</si>
  <si>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</si>
  <si>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</si>
  <si>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</si>
  <si>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</si>
  <si>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</si>
  <si>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</si>
  <si>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</si>
  <si>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</si>
  <si>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</si>
  <si>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</si>
  <si>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</si>
  <si>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</si>
  <si>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</si>
  <si>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</si>
  <si>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</si>
  <si>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</si>
  <si>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</si>
  <si>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</si>
  <si>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</si>
  <si>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</si>
  <si>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</si>
  <si>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</si>
  <si>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</si>
  <si>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</si>
  <si>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</si>
  <si>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</si>
  <si>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</si>
  <si>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</si>
  <si>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</si>
  <si>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</si>
  <si>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</si>
  <si>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</si>
  <si>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</si>
  <si>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</si>
  <si>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</si>
  <si>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</si>
  <si>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</si>
  <si>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</si>
  <si>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</si>
  <si>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</si>
  <si>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</si>
  <si>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Giang</t>
  </si>
  <si>
    <t>Tuấn</t>
  </si>
  <si>
    <t>Thịnh</t>
  </si>
  <si>
    <t>Yến</t>
  </si>
  <si>
    <t>Trang</t>
  </si>
  <si>
    <t>Nhung</t>
  </si>
  <si>
    <t>Loan</t>
  </si>
  <si>
    <t>Thắm</t>
  </si>
  <si>
    <t>Hoàng Minh</t>
  </si>
  <si>
    <t>Nhân</t>
  </si>
  <si>
    <t>Trần Hoàng</t>
  </si>
  <si>
    <t>Đông</t>
  </si>
  <si>
    <t>Huế</t>
  </si>
  <si>
    <t>Luyến</t>
  </si>
  <si>
    <t>Trần Huyền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</si>
  <si>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</si>
  <si>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</si>
  <si>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</si>
  <si>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</si>
  <si>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</si>
  <si>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</si>
  <si>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</si>
  <si>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</si>
  <si>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</si>
  <si>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(511)</t>
  </si>
  <si>
    <t>D30YDH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</si>
  <si>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</si>
  <si>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</si>
  <si>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</si>
  <si>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</si>
  <si>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30265280010</t>
  </si>
  <si>
    <t>30265280005</t>
  </si>
  <si>
    <t>30265280004</t>
  </si>
  <si>
    <t>30265280007</t>
  </si>
  <si>
    <t>30265280009</t>
  </si>
  <si>
    <t>30265280003</t>
  </si>
  <si>
    <t>30265280002</t>
  </si>
  <si>
    <t>30265280014</t>
  </si>
  <si>
    <t>30265280011</t>
  </si>
  <si>
    <t>30275280012</t>
  </si>
  <si>
    <t>28205280016</t>
  </si>
  <si>
    <t>30265280008</t>
  </si>
  <si>
    <t>30265280015</t>
  </si>
  <si>
    <t>Phạm Thị</t>
  </si>
  <si>
    <t>30265280006</t>
  </si>
  <si>
    <t>Võ Trịnh Kiều</t>
  </si>
  <si>
    <t>ENG 202 B</t>
  </si>
  <si>
    <t>Đào Hương</t>
  </si>
  <si>
    <t>Nay H'</t>
  </si>
  <si>
    <t>Đoàn Nguyễn Khánh</t>
  </si>
  <si>
    <t>Huỳnh Thị Kim</t>
  </si>
  <si>
    <t>Trần Thị</t>
  </si>
  <si>
    <t>Lê Thị Hoài</t>
  </si>
  <si>
    <t xml:space="preserve">Y </t>
  </si>
  <si>
    <t>D258</t>
  </si>
  <si>
    <t>Tòa Nhà F (511)-D258-14</t>
  </si>
  <si>
    <t>(LỚP: ENG 202 (B))</t>
  </si>
  <si>
    <t>MÔN :Anh Ngữ Trung Cấp 2* MÃ MÔN:ENG 202</t>
  </si>
  <si>
    <t>Thời gian:07h30 - Ngày 23/05/2026 - Phòng: Tòa Nhà F (511) - cơ sở:  Hòa Khánh Nam</t>
  </si>
  <si>
    <t>ENG-ENG 202-Suat 07h30 - Ngày 23/05/2026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</si>
</sst>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7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/>
      <c r="AB9" s="152"/>
      <c r="AC9" s="152"/>
      <c r="AD9" s="15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39"/>
      <c r="AB10" s="140"/>
      <c r="AC10" s="140"/>
      <c r="AD10" s="141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39"/>
      <c r="AB11" s="140"/>
      <c r="AC11" s="140"/>
      <c r="AD11" s="141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39"/>
      <c r="AB12" s="140"/>
      <c r="AC12" s="140"/>
      <c r="AD12" s="141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39"/>
      <c r="AB13" s="140"/>
      <c r="AC13" s="140"/>
      <c r="AD13" s="141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39"/>
      <c r="AB14" s="140"/>
      <c r="AC14" s="140"/>
      <c r="AD14" s="141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39"/>
      <c r="AB15" s="140"/>
      <c r="AC15" s="140"/>
      <c r="AD15" s="141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39"/>
      <c r="AB16" s="140"/>
      <c r="AC16" s="140"/>
      <c r="AD16" s="141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39"/>
      <c r="AB17" s="140"/>
      <c r="AC17" s="140"/>
      <c r="AD17" s="141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39"/>
      <c r="AB18" s="140"/>
      <c r="AC18" s="140"/>
      <c r="AD18" s="141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39"/>
      <c r="AB19" s="140"/>
      <c r="AC19" s="140"/>
      <c r="AD19" s="141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39"/>
      <c r="AB20" s="140"/>
      <c r="AC20" s="140"/>
      <c r="AD20" s="141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39"/>
      <c r="AB21" s="140"/>
      <c r="AC21" s="140"/>
      <c r="AD21" s="141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39"/>
      <c r="AB22" s="140"/>
      <c r="AC22" s="140"/>
      <c r="AD22" s="141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/>
      <c r="AB23" s="149"/>
      <c r="AC23" s="149"/>
      <c r="AD23" s="150"/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/>
      <c r="AB32" s="152"/>
      <c r="AC32" s="152"/>
      <c r="AD32" s="15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39"/>
      <c r="AB33" s="140"/>
      <c r="AC33" s="140"/>
      <c r="AD33" s="141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39"/>
      <c r="AB34" s="140"/>
      <c r="AC34" s="140"/>
      <c r="AD34" s="141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39"/>
      <c r="AB35" s="140"/>
      <c r="AC35" s="140"/>
      <c r="AD35" s="141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39"/>
      <c r="AB36" s="140"/>
      <c r="AC36" s="140"/>
      <c r="AD36" s="141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39"/>
      <c r="AB37" s="140"/>
      <c r="AC37" s="140"/>
      <c r="AD37" s="141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39"/>
      <c r="AB38" s="140"/>
      <c r="AC38" s="140"/>
      <c r="AD38" s="141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39"/>
      <c r="AB39" s="140"/>
      <c r="AC39" s="140"/>
      <c r="AD39" s="141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39"/>
      <c r="AB40" s="140"/>
      <c r="AC40" s="140"/>
      <c r="AD40" s="141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39"/>
      <c r="AB41" s="140"/>
      <c r="AC41" s="140"/>
      <c r="AD41" s="141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39"/>
      <c r="AB42" s="140"/>
      <c r="AC42" s="140"/>
      <c r="AD42" s="141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39"/>
      <c r="AB43" s="140"/>
      <c r="AC43" s="140"/>
      <c r="AD43" s="141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39"/>
      <c r="AB44" s="140"/>
      <c r="AC44" s="140"/>
      <c r="AD44" s="141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39"/>
      <c r="AB45" s="140"/>
      <c r="AC45" s="140"/>
      <c r="AD45" s="141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/>
      <c r="AB46" s="149"/>
      <c r="AC46" s="149"/>
      <c r="AD46" s="150"/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/>
      <c r="AB55" s="152"/>
      <c r="AC55" s="152"/>
      <c r="AD55" s="15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39"/>
      <c r="AB56" s="140"/>
      <c r="AC56" s="140"/>
      <c r="AD56" s="141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39"/>
      <c r="AB57" s="140"/>
      <c r="AC57" s="140"/>
      <c r="AD57" s="141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39"/>
      <c r="AB58" s="140"/>
      <c r="AC58" s="140"/>
      <c r="AD58" s="141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39"/>
      <c r="AB59" s="140"/>
      <c r="AC59" s="140"/>
      <c r="AD59" s="141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39"/>
      <c r="AB60" s="140"/>
      <c r="AC60" s="140"/>
      <c r="AD60" s="141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39"/>
      <c r="AB61" s="140"/>
      <c r="AC61" s="140"/>
      <c r="AD61" s="141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39"/>
      <c r="AB62" s="140"/>
      <c r="AC62" s="140"/>
      <c r="AD62" s="141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39"/>
      <c r="AB63" s="140"/>
      <c r="AC63" s="140"/>
      <c r="AD63" s="141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39"/>
      <c r="AB64" s="140"/>
      <c r="AC64" s="140"/>
      <c r="AD64" s="141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39"/>
      <c r="AB65" s="140"/>
      <c r="AC65" s="140"/>
      <c r="AD65" s="141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39"/>
      <c r="AB66" s="140"/>
      <c r="AC66" s="140"/>
      <c r="AD66" s="141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39"/>
      <c r="AB67" s="140"/>
      <c r="AC67" s="140"/>
      <c r="AD67" s="141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39"/>
      <c r="AB68" s="140"/>
      <c r="AC68" s="140"/>
      <c r="AD68" s="141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/>
      <c r="AB69" s="149"/>
      <c r="AC69" s="149"/>
      <c r="AD69" s="150"/>
    </row>
    <row r="70" spans="1:30" s="1" customFormat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/>
      <c r="AB78" s="152"/>
      <c r="AC78" s="152"/>
      <c r="AD78" s="15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39"/>
      <c r="AB79" s="140"/>
      <c r="AC79" s="140"/>
      <c r="AD79" s="141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39"/>
      <c r="AB80" s="140"/>
      <c r="AC80" s="140"/>
      <c r="AD80" s="141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39"/>
      <c r="AB81" s="140"/>
      <c r="AC81" s="140"/>
      <c r="AD81" s="141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39"/>
      <c r="AB82" s="140"/>
      <c r="AC82" s="140"/>
      <c r="AD82" s="141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39"/>
      <c r="AB83" s="140"/>
      <c r="AC83" s="140"/>
      <c r="AD83" s="141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39"/>
      <c r="AB84" s="140"/>
      <c r="AC84" s="140"/>
      <c r="AD84" s="141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9"/>
      <c r="AB85" s="140"/>
      <c r="AC85" s="140"/>
      <c r="AD85" s="141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39"/>
      <c r="AB86" s="140"/>
      <c r="AC86" s="140"/>
      <c r="AD86" s="141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39"/>
      <c r="AB87" s="140"/>
      <c r="AC87" s="140"/>
      <c r="AD87" s="141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39"/>
      <c r="AB88" s="140"/>
      <c r="AC88" s="140"/>
      <c r="AD88" s="141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39"/>
      <c r="AB89" s="140"/>
      <c r="AC89" s="140"/>
      <c r="AD89" s="141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39"/>
      <c r="AB90" s="140"/>
      <c r="AC90" s="140"/>
      <c r="AD90" s="141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39"/>
      <c r="AB91" s="140"/>
      <c r="AC91" s="140"/>
      <c r="AD91" s="141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/>
      <c r="AB92" s="149"/>
      <c r="AC92" s="149"/>
      <c r="AD92" s="150"/>
    </row>
    <row r="93" spans="1:30" s="1" customFormat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/>
      <c r="AB55" s="152"/>
      <c r="AC55" s="152"/>
      <c r="AD55" s="15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39"/>
      <c r="AB56" s="140"/>
      <c r="AC56" s="140"/>
      <c r="AD56" s="141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39"/>
      <c r="AB57" s="140"/>
      <c r="AC57" s="140"/>
      <c r="AD57" s="141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39"/>
      <c r="AB58" s="140"/>
      <c r="AC58" s="140"/>
      <c r="AD58" s="141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39"/>
      <c r="AB59" s="140"/>
      <c r="AC59" s="140"/>
      <c r="AD59" s="141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39"/>
      <c r="AB60" s="140"/>
      <c r="AC60" s="140"/>
      <c r="AD60" s="141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39"/>
      <c r="AB61" s="140"/>
      <c r="AC61" s="140"/>
      <c r="AD61" s="141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39"/>
      <c r="AB62" s="140"/>
      <c r="AC62" s="140"/>
      <c r="AD62" s="141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39"/>
      <c r="AB63" s="140"/>
      <c r="AC63" s="140"/>
      <c r="AD63" s="141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39"/>
      <c r="AB64" s="140"/>
      <c r="AC64" s="140"/>
      <c r="AD64" s="141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39"/>
      <c r="AB65" s="140"/>
      <c r="AC65" s="140"/>
      <c r="AD65" s="141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39"/>
      <c r="AB66" s="140"/>
      <c r="AC66" s="140"/>
      <c r="AD66" s="141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39"/>
      <c r="AB67" s="140"/>
      <c r="AC67" s="140"/>
      <c r="AD67" s="141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39"/>
      <c r="AB68" s="140"/>
      <c r="AC68" s="140"/>
      <c r="AD68" s="141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/>
      <c r="AB69" s="149"/>
      <c r="AC69" s="149"/>
      <c r="AD69" s="150"/>
    </row>
    <row r="70" spans="1:30" s="1" customFormat="1" hidden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 hidden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/>
      <c r="AB78" s="152"/>
      <c r="AC78" s="152"/>
      <c r="AD78" s="15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39"/>
      <c r="AB79" s="140"/>
      <c r="AC79" s="140"/>
      <c r="AD79" s="141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39"/>
      <c r="AB80" s="140"/>
      <c r="AC80" s="140"/>
      <c r="AD80" s="141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39"/>
      <c r="AB81" s="140"/>
      <c r="AC81" s="140"/>
      <c r="AD81" s="141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39"/>
      <c r="AB82" s="140"/>
      <c r="AC82" s="140"/>
      <c r="AD82" s="141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39"/>
      <c r="AB83" s="140"/>
      <c r="AC83" s="140"/>
      <c r="AD83" s="141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39"/>
      <c r="AB84" s="140"/>
      <c r="AC84" s="140"/>
      <c r="AD84" s="141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9"/>
      <c r="AB85" s="140"/>
      <c r="AC85" s="140"/>
      <c r="AD85" s="141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39"/>
      <c r="AB86" s="140"/>
      <c r="AC86" s="140"/>
      <c r="AD86" s="141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39"/>
      <c r="AB87" s="140"/>
      <c r="AC87" s="140"/>
      <c r="AD87" s="141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39"/>
      <c r="AB88" s="140"/>
      <c r="AC88" s="140"/>
      <c r="AD88" s="141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39"/>
      <c r="AB89" s="140"/>
      <c r="AC89" s="140"/>
      <c r="AD89" s="141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39"/>
      <c r="AB90" s="140"/>
      <c r="AC90" s="140"/>
      <c r="AD90" s="141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39"/>
      <c r="AB91" s="140"/>
      <c r="AC91" s="140"/>
      <c r="AD91" s="141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/>
      <c r="AB92" s="149"/>
      <c r="AC92" s="149"/>
      <c r="AD92" s="150"/>
    </row>
    <row r="93" spans="1:30" s="1" customFormat="1" hidden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 hidden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85" t="e">
        <f>IF(ISNA(VLOOKUP($B55,#REF!,AA$4,0))=FALSE,VLOOKUP($B55,#REF!,AA$4,0),"")</f>
        <v>#REF!</v>
      </c>
      <c r="AB55" s="186" t="e">
        <f>IF(ISNA(VLOOKUP($B55,#REF!,AB$4,0))=FALSE,VLOOKUP($B55,#REF!,AB$4,0),"")</f>
        <v>#REF!</v>
      </c>
      <c r="AC55" s="186" t="e">
        <f>IF(ISNA(VLOOKUP($B55,#REF!,AC$4,0))=FALSE,VLOOKUP($B55,#REF!,AC$4,0),"")</f>
        <v>#REF!</v>
      </c>
      <c r="AD55" s="18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82" t="e">
        <f>IF(ISNA(VLOOKUP($B69,#REF!,AA$4,0))=FALSE,VLOOKUP($B69,#REF!,AA$4,0),"")</f>
        <v>#REF!</v>
      </c>
      <c r="AB69" s="183" t="e">
        <f>IF(ISNA(VLOOKUP($B69,#REF!,AB$4,0))=FALSE,VLOOKUP($B69,#REF!,AB$4,0),"")</f>
        <v>#REF!</v>
      </c>
      <c r="AC69" s="183" t="e">
        <f>IF(ISNA(VLOOKUP($B69,#REF!,AC$4,0))=FALSE,VLOOKUP($B69,#REF!,AC$4,0),"")</f>
        <v>#REF!</v>
      </c>
      <c r="AD69" s="184" t="e">
        <f>IF(ISNA(VLOOKUP($B69,#REF!,AD$4,0))=FALSE,VLOOKUP($B69,#REF!,AD$4,0),"")</f>
        <v>#REF!</v>
      </c>
    </row>
    <row r="70" spans="1:30" s="1" customFormat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/>
      <c r="AB78" s="152"/>
      <c r="AC78" s="152"/>
      <c r="AD78" s="15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39"/>
      <c r="AB79" s="140"/>
      <c r="AC79" s="140"/>
      <c r="AD79" s="141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39"/>
      <c r="AB80" s="140"/>
      <c r="AC80" s="140"/>
      <c r="AD80" s="141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39"/>
      <c r="AB81" s="140"/>
      <c r="AC81" s="140"/>
      <c r="AD81" s="141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39"/>
      <c r="AB82" s="140"/>
      <c r="AC82" s="140"/>
      <c r="AD82" s="141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39"/>
      <c r="AB83" s="140"/>
      <c r="AC83" s="140"/>
      <c r="AD83" s="141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39"/>
      <c r="AB84" s="140"/>
      <c r="AC84" s="140"/>
      <c r="AD84" s="141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9"/>
      <c r="AB85" s="140"/>
      <c r="AC85" s="140"/>
      <c r="AD85" s="141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39"/>
      <c r="AB86" s="140"/>
      <c r="AC86" s="140"/>
      <c r="AD86" s="141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39"/>
      <c r="AB87" s="140"/>
      <c r="AC87" s="140"/>
      <c r="AD87" s="141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39"/>
      <c r="AB88" s="140"/>
      <c r="AC88" s="140"/>
      <c r="AD88" s="141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39"/>
      <c r="AB89" s="140"/>
      <c r="AC89" s="140"/>
      <c r="AD89" s="141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39"/>
      <c r="AB90" s="140"/>
      <c r="AC90" s="140"/>
      <c r="AD90" s="141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39"/>
      <c r="AB91" s="140"/>
      <c r="AC91" s="140"/>
      <c r="AD91" s="141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/>
      <c r="AB92" s="149"/>
      <c r="AC92" s="149"/>
      <c r="AD92" s="150"/>
    </row>
    <row r="93" spans="1:30" s="1" customFormat="1" hidden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 hidden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85" t="e">
        <f>IF(ISNA(VLOOKUP($B55,#REF!,AA$4,0))=FALSE,VLOOKUP($B55,#REF!,AA$4,0),"")</f>
        <v>#REF!</v>
      </c>
      <c r="AB55" s="186" t="e">
        <f>IF(ISNA(VLOOKUP($B55,#REF!,AB$4,0))=FALSE,VLOOKUP($B55,#REF!,AB$4,0),"")</f>
        <v>#REF!</v>
      </c>
      <c r="AC55" s="186" t="e">
        <f>IF(ISNA(VLOOKUP($B55,#REF!,AC$4,0))=FALSE,VLOOKUP($B55,#REF!,AC$4,0),"")</f>
        <v>#REF!</v>
      </c>
      <c r="AD55" s="18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82" t="e">
        <f>IF(ISNA(VLOOKUP($B69,#REF!,AA$4,0))=FALSE,VLOOKUP($B69,#REF!,AA$4,0),"")</f>
        <v>#REF!</v>
      </c>
      <c r="AB69" s="183" t="e">
        <f>IF(ISNA(VLOOKUP($B69,#REF!,AB$4,0))=FALSE,VLOOKUP($B69,#REF!,AB$4,0),"")</f>
        <v>#REF!</v>
      </c>
      <c r="AC69" s="183" t="e">
        <f>IF(ISNA(VLOOKUP($B69,#REF!,AC$4,0))=FALSE,VLOOKUP($B69,#REF!,AC$4,0),"")</f>
        <v>#REF!</v>
      </c>
      <c r="AD69" s="184" t="e">
        <f>IF(ISNA(VLOOKUP($B69,#REF!,AD$4,0))=FALSE,VLOOKUP($B69,#REF!,AD$4,0),"")</f>
        <v>#REF!</v>
      </c>
    </row>
    <row r="70" spans="1:30" s="1" customFormat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85" t="e">
        <f>IF(ISNA(VLOOKUP($B78,#REF!,AA$4,0))=FALSE,VLOOKUP($B78,#REF!,AA$4,0),"")</f>
        <v>#REF!</v>
      </c>
      <c r="AB78" s="186" t="e">
        <f>IF(ISNA(VLOOKUP($B78,#REF!,AB$4,0))=FALSE,VLOOKUP($B78,#REF!,AB$4,0),"")</f>
        <v>#REF!</v>
      </c>
      <c r="AC78" s="186" t="e">
        <f>IF(ISNA(VLOOKUP($B78,#REF!,AC$4,0))=FALSE,VLOOKUP($B78,#REF!,AC$4,0),"")</f>
        <v>#REF!</v>
      </c>
      <c r="AD78" s="187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79" t="e">
        <f>IF(ISNA(VLOOKUP($B79,#REF!,AA$4,0))=FALSE,VLOOKUP($B79,#REF!,AA$4,0),"")</f>
        <v>#REF!</v>
      </c>
      <c r="AB79" s="180" t="e">
        <f>IF(ISNA(VLOOKUP($B79,#REF!,AB$4,0))=FALSE,VLOOKUP($B79,#REF!,AB$4,0),"")</f>
        <v>#REF!</v>
      </c>
      <c r="AC79" s="180" t="e">
        <f>IF(ISNA(VLOOKUP($B79,#REF!,AC$4,0))=FALSE,VLOOKUP($B79,#REF!,AC$4,0),"")</f>
        <v>#REF!</v>
      </c>
      <c r="AD79" s="181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79" t="e">
        <f>IF(ISNA(VLOOKUP($B80,#REF!,AA$4,0))=FALSE,VLOOKUP($B80,#REF!,AA$4,0),"")</f>
        <v>#REF!</v>
      </c>
      <c r="AB80" s="180" t="e">
        <f>IF(ISNA(VLOOKUP($B80,#REF!,AB$4,0))=FALSE,VLOOKUP($B80,#REF!,AB$4,0),"")</f>
        <v>#REF!</v>
      </c>
      <c r="AC80" s="180" t="e">
        <f>IF(ISNA(VLOOKUP($B80,#REF!,AC$4,0))=FALSE,VLOOKUP($B80,#REF!,AC$4,0),"")</f>
        <v>#REF!</v>
      </c>
      <c r="AD80" s="181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79" t="e">
        <f>IF(ISNA(VLOOKUP($B81,#REF!,AA$4,0))=FALSE,VLOOKUP($B81,#REF!,AA$4,0),"")</f>
        <v>#REF!</v>
      </c>
      <c r="AB81" s="180" t="e">
        <f>IF(ISNA(VLOOKUP($B81,#REF!,AB$4,0))=FALSE,VLOOKUP($B81,#REF!,AB$4,0),"")</f>
        <v>#REF!</v>
      </c>
      <c r="AC81" s="180" t="e">
        <f>IF(ISNA(VLOOKUP($B81,#REF!,AC$4,0))=FALSE,VLOOKUP($B81,#REF!,AC$4,0),"")</f>
        <v>#REF!</v>
      </c>
      <c r="AD81" s="181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79" t="e">
        <f>IF(ISNA(VLOOKUP($B82,#REF!,AA$4,0))=FALSE,VLOOKUP($B82,#REF!,AA$4,0),"")</f>
        <v>#REF!</v>
      </c>
      <c r="AB82" s="180" t="e">
        <f>IF(ISNA(VLOOKUP($B82,#REF!,AB$4,0))=FALSE,VLOOKUP($B82,#REF!,AB$4,0),"")</f>
        <v>#REF!</v>
      </c>
      <c r="AC82" s="180" t="e">
        <f>IF(ISNA(VLOOKUP($B82,#REF!,AC$4,0))=FALSE,VLOOKUP($B82,#REF!,AC$4,0),"")</f>
        <v>#REF!</v>
      </c>
      <c r="AD82" s="181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79" t="e">
        <f>IF(ISNA(VLOOKUP($B83,#REF!,AA$4,0))=FALSE,VLOOKUP($B83,#REF!,AA$4,0),"")</f>
        <v>#REF!</v>
      </c>
      <c r="AB83" s="180" t="e">
        <f>IF(ISNA(VLOOKUP($B83,#REF!,AB$4,0))=FALSE,VLOOKUP($B83,#REF!,AB$4,0),"")</f>
        <v>#REF!</v>
      </c>
      <c r="AC83" s="180" t="e">
        <f>IF(ISNA(VLOOKUP($B83,#REF!,AC$4,0))=FALSE,VLOOKUP($B83,#REF!,AC$4,0),"")</f>
        <v>#REF!</v>
      </c>
      <c r="AD83" s="181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79" t="e">
        <f>IF(ISNA(VLOOKUP($B84,#REF!,AA$4,0))=FALSE,VLOOKUP($B84,#REF!,AA$4,0),"")</f>
        <v>#REF!</v>
      </c>
      <c r="AB84" s="180" t="e">
        <f>IF(ISNA(VLOOKUP($B84,#REF!,AB$4,0))=FALSE,VLOOKUP($B84,#REF!,AB$4,0),"")</f>
        <v>#REF!</v>
      </c>
      <c r="AC84" s="180" t="e">
        <f>IF(ISNA(VLOOKUP($B84,#REF!,AC$4,0))=FALSE,VLOOKUP($B84,#REF!,AC$4,0),"")</f>
        <v>#REF!</v>
      </c>
      <c r="AD84" s="181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79" t="e">
        <f>IF(ISNA(VLOOKUP($B85,#REF!,AA$4,0))=FALSE,VLOOKUP($B85,#REF!,AA$4,0),"")</f>
        <v>#REF!</v>
      </c>
      <c r="AB85" s="180" t="e">
        <f>IF(ISNA(VLOOKUP($B85,#REF!,AB$4,0))=FALSE,VLOOKUP($B85,#REF!,AB$4,0),"")</f>
        <v>#REF!</v>
      </c>
      <c r="AC85" s="180" t="e">
        <f>IF(ISNA(VLOOKUP($B85,#REF!,AC$4,0))=FALSE,VLOOKUP($B85,#REF!,AC$4,0),"")</f>
        <v>#REF!</v>
      </c>
      <c r="AD85" s="181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79" t="e">
        <f>IF(ISNA(VLOOKUP($B86,#REF!,AA$4,0))=FALSE,VLOOKUP($B86,#REF!,AA$4,0),"")</f>
        <v>#REF!</v>
      </c>
      <c r="AB86" s="180" t="e">
        <f>IF(ISNA(VLOOKUP($B86,#REF!,AB$4,0))=FALSE,VLOOKUP($B86,#REF!,AB$4,0),"")</f>
        <v>#REF!</v>
      </c>
      <c r="AC86" s="180" t="e">
        <f>IF(ISNA(VLOOKUP($B86,#REF!,AC$4,0))=FALSE,VLOOKUP($B86,#REF!,AC$4,0),"")</f>
        <v>#REF!</v>
      </c>
      <c r="AD86" s="181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79" t="e">
        <f>IF(ISNA(VLOOKUP($B87,#REF!,AA$4,0))=FALSE,VLOOKUP($B87,#REF!,AA$4,0),"")</f>
        <v>#REF!</v>
      </c>
      <c r="AB87" s="180" t="e">
        <f>IF(ISNA(VLOOKUP($B87,#REF!,AB$4,0))=FALSE,VLOOKUP($B87,#REF!,AB$4,0),"")</f>
        <v>#REF!</v>
      </c>
      <c r="AC87" s="180" t="e">
        <f>IF(ISNA(VLOOKUP($B87,#REF!,AC$4,0))=FALSE,VLOOKUP($B87,#REF!,AC$4,0),"")</f>
        <v>#REF!</v>
      </c>
      <c r="AD87" s="181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79" t="e">
        <f>IF(ISNA(VLOOKUP($B88,#REF!,AA$4,0))=FALSE,VLOOKUP($B88,#REF!,AA$4,0),"")</f>
        <v>#REF!</v>
      </c>
      <c r="AB88" s="180" t="e">
        <f>IF(ISNA(VLOOKUP($B88,#REF!,AB$4,0))=FALSE,VLOOKUP($B88,#REF!,AB$4,0),"")</f>
        <v>#REF!</v>
      </c>
      <c r="AC88" s="180" t="e">
        <f>IF(ISNA(VLOOKUP($B88,#REF!,AC$4,0))=FALSE,VLOOKUP($B88,#REF!,AC$4,0),"")</f>
        <v>#REF!</v>
      </c>
      <c r="AD88" s="181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79" t="e">
        <f>IF(ISNA(VLOOKUP($B89,#REF!,AA$4,0))=FALSE,VLOOKUP($B89,#REF!,AA$4,0),"")</f>
        <v>#REF!</v>
      </c>
      <c r="AB89" s="180" t="e">
        <f>IF(ISNA(VLOOKUP($B89,#REF!,AB$4,0))=FALSE,VLOOKUP($B89,#REF!,AB$4,0),"")</f>
        <v>#REF!</v>
      </c>
      <c r="AC89" s="180" t="e">
        <f>IF(ISNA(VLOOKUP($B89,#REF!,AC$4,0))=FALSE,VLOOKUP($B89,#REF!,AC$4,0),"")</f>
        <v>#REF!</v>
      </c>
      <c r="AD89" s="181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79" t="e">
        <f>IF(ISNA(VLOOKUP($B90,#REF!,AA$4,0))=FALSE,VLOOKUP($B90,#REF!,AA$4,0),"")</f>
        <v>#REF!</v>
      </c>
      <c r="AB90" s="180" t="e">
        <f>IF(ISNA(VLOOKUP($B90,#REF!,AB$4,0))=FALSE,VLOOKUP($B90,#REF!,AB$4,0),"")</f>
        <v>#REF!</v>
      </c>
      <c r="AC90" s="180" t="e">
        <f>IF(ISNA(VLOOKUP($B90,#REF!,AC$4,0))=FALSE,VLOOKUP($B90,#REF!,AC$4,0),"")</f>
        <v>#REF!</v>
      </c>
      <c r="AD90" s="181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79" t="e">
        <f>IF(ISNA(VLOOKUP($B91,#REF!,AA$4,0))=FALSE,VLOOKUP($B91,#REF!,AA$4,0),"")</f>
        <v>#REF!</v>
      </c>
      <c r="AB91" s="180" t="e">
        <f>IF(ISNA(VLOOKUP($B91,#REF!,AB$4,0))=FALSE,VLOOKUP($B91,#REF!,AB$4,0),"")</f>
        <v>#REF!</v>
      </c>
      <c r="AC91" s="180" t="e">
        <f>IF(ISNA(VLOOKUP($B91,#REF!,AC$4,0))=FALSE,VLOOKUP($B91,#REF!,AC$4,0),"")</f>
        <v>#REF!</v>
      </c>
      <c r="AD91" s="181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82" t="e">
        <f>IF(ISNA(VLOOKUP($B92,#REF!,AA$4,0))=FALSE,VLOOKUP($B92,#REF!,AA$4,0),"")</f>
        <v>#REF!</v>
      </c>
      <c r="AB92" s="183" t="e">
        <f>IF(ISNA(VLOOKUP($B92,#REF!,AB$4,0))=FALSE,VLOOKUP($B92,#REF!,AB$4,0),"")</f>
        <v>#REF!</v>
      </c>
      <c r="AC92" s="183" t="e">
        <f>IF(ISNA(VLOOKUP($B92,#REF!,AC$4,0))=FALSE,VLOOKUP($B92,#REF!,AC$4,0),"")</f>
        <v>#REF!</v>
      </c>
      <c r="AD92" s="184" t="e">
        <f>IF(ISNA(VLOOKUP($B92,#REF!,AD$4,0))=FALSE,VLOOKUP($B92,#REF!,AD$4,0),"")</f>
        <v>#REF!</v>
      </c>
    </row>
    <row r="93" spans="1:30" s="1" customFormat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17" t="s">
        <v>57</v>
      </c>
      <c r="D1" s="117"/>
      <c r="E1" s="48"/>
      <c r="F1" s="117" t="s">
        <v>58</v>
      </c>
      <c r="G1" s="117"/>
      <c r="H1" s="117"/>
      <c r="I1" s="117"/>
      <c r="J1" s="117"/>
      <c r="K1" s="49" t="s">
        <v>74</v>
      </c>
    </row>
    <row r="2" spans="1:13" s="47" customFormat="1">
      <c r="C2" s="117" t="s">
        <v>59</v>
      </c>
      <c r="D2" s="117"/>
      <c r="E2" s="50" t="e">
        <v>#NAME?</v>
      </c>
      <c r="F2" s="117" t="e">
        <f>"(KHÓA K17: "&amp;VLOOKUP($E$2&amp;"-"&amp;$C$3,#REF!,11,0)&amp;")"</f>
        <v>#NAME?</v>
      </c>
      <c r="G2" s="117"/>
      <c r="H2" s="117"/>
      <c r="I2" s="117"/>
      <c r="J2" s="117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19" t="e">
        <f>"MÔN :"&amp;VLOOKUP($E$2&amp;"-"&amp;$C$3,#REF!,6,0) &amp;"* MÃ MÔN:ENG "&amp;VLOOKUP($E$2&amp;"-"&amp;$C$3,#REF!,5,0)</f>
        <v>#NAME?</v>
      </c>
      <c r="E3" s="119"/>
      <c r="F3" s="119"/>
      <c r="G3" s="119"/>
      <c r="H3" s="119"/>
      <c r="I3" s="119"/>
      <c r="J3" s="11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2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20"/>
      <c r="D4" s="120"/>
      <c r="E4" s="120"/>
      <c r="F4" s="120"/>
      <c r="G4" s="120"/>
      <c r="H4" s="120"/>
      <c r="I4" s="120"/>
      <c r="J4" s="12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21" t="s">
        <v>4</v>
      </c>
      <c r="C6" s="122" t="s">
        <v>64</v>
      </c>
      <c r="D6" s="123" t="s">
        <v>65</v>
      </c>
      <c r="E6" s="124" t="s">
        <v>10</v>
      </c>
      <c r="F6" s="122" t="s">
        <v>12</v>
      </c>
      <c r="G6" s="122" t="s">
        <v>66</v>
      </c>
      <c r="H6" s="122" t="s">
        <v>67</v>
      </c>
      <c r="I6" s="125" t="s">
        <v>56</v>
      </c>
      <c r="J6" s="125"/>
      <c r="K6" s="126" t="s">
        <v>68</v>
      </c>
      <c r="L6" s="127"/>
      <c r="M6" s="128"/>
    </row>
    <row r="7" spans="1:13" ht="27" customHeight="1">
      <c r="B7" s="121"/>
      <c r="C7" s="121"/>
      <c r="D7" s="123"/>
      <c r="E7" s="124"/>
      <c r="F7" s="121"/>
      <c r="G7" s="121"/>
      <c r="H7" s="121"/>
      <c r="I7" s="55" t="s">
        <v>69</v>
      </c>
      <c r="J7" s="55" t="s">
        <v>70</v>
      </c>
      <c r="K7" s="129"/>
      <c r="L7" s="130"/>
      <c r="M7" s="131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32" t="e">
        <f>IF($A8&gt;0,VLOOKUP($A8,#REF!,16,0),"")</f>
        <v>#NAME?</v>
      </c>
      <c r="L8" s="133"/>
      <c r="M8" s="134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35" t="e">
        <f>IF($A9&gt;0,VLOOKUP($A9,#REF!,16,0),"")</f>
        <v>#NAME?</v>
      </c>
      <c r="L9" s="136"/>
      <c r="M9" s="137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35" t="e">
        <f>IF($A10&gt;0,VLOOKUP($A10,#REF!,16,0),"")</f>
        <v>#NAME?</v>
      </c>
      <c r="L10" s="136"/>
      <c r="M10" s="137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35" t="e">
        <f>IF($A11&gt;0,VLOOKUP($A11,#REF!,16,0),"")</f>
        <v>#NAME?</v>
      </c>
      <c r="L11" s="136"/>
      <c r="M11" s="137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35" t="e">
        <f>IF($A12&gt;0,VLOOKUP($A12,#REF!,16,0),"")</f>
        <v>#NAME?</v>
      </c>
      <c r="L12" s="136"/>
      <c r="M12" s="137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35" t="e">
        <f>IF($A13&gt;0,VLOOKUP($A13,#REF!,16,0),"")</f>
        <v>#NAME?</v>
      </c>
      <c r="L13" s="136"/>
      <c r="M13" s="137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35" t="e">
        <f>IF($A14&gt;0,VLOOKUP($A14,#REF!,16,0),"")</f>
        <v>#NAME?</v>
      </c>
      <c r="L14" s="136"/>
      <c r="M14" s="137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35" t="e">
        <f>IF($A15&gt;0,VLOOKUP($A15,#REF!,16,0),"")</f>
        <v>#NAME?</v>
      </c>
      <c r="L15" s="136"/>
      <c r="M15" s="137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35" t="e">
        <f>IF($A16&gt;0,VLOOKUP($A16,#REF!,16,0),"")</f>
        <v>#NAME?</v>
      </c>
      <c r="L16" s="136"/>
      <c r="M16" s="137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35" t="e">
        <f>IF($A17&gt;0,VLOOKUP($A17,#REF!,16,0),"")</f>
        <v>#NAME?</v>
      </c>
      <c r="L17" s="136"/>
      <c r="M17" s="137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35" t="e">
        <f>IF($A18&gt;0,VLOOKUP($A18,#REF!,16,0),"")</f>
        <v>#NAME?</v>
      </c>
      <c r="L18" s="136"/>
      <c r="M18" s="137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35" t="e">
        <f>IF($A19&gt;0,VLOOKUP($A19,#REF!,16,0),"")</f>
        <v>#NAME?</v>
      </c>
      <c r="L19" s="136"/>
      <c r="M19" s="137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35" t="e">
        <f>IF($A20&gt;0,VLOOKUP($A20,#REF!,16,0),"")</f>
        <v>#NAME?</v>
      </c>
      <c r="L20" s="136"/>
      <c r="M20" s="137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35" t="e">
        <f>IF($A21&gt;0,VLOOKUP($A21,#REF!,16,0),"")</f>
        <v>#NAME?</v>
      </c>
      <c r="L21" s="136"/>
      <c r="M21" s="137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35" t="e">
        <f>IF($A22&gt;0,VLOOKUP($A22,#REF!,16,0),"")</f>
        <v>#NAME?</v>
      </c>
      <c r="L22" s="136"/>
      <c r="M22" s="137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35" t="e">
        <f>IF($A23&gt;0,VLOOKUP($A23,#REF!,16,0),"")</f>
        <v>#NAME?</v>
      </c>
      <c r="L23" s="136"/>
      <c r="M23" s="137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35" t="e">
        <f>IF($A24&gt;0,VLOOKUP($A24,#REF!,16,0),"")</f>
        <v>#NAME?</v>
      </c>
      <c r="L24" s="136"/>
      <c r="M24" s="137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35" t="e">
        <f>IF($A25&gt;0,VLOOKUP($A25,#REF!,16,0),"")</f>
        <v>#NAME?</v>
      </c>
      <c r="L25" s="136"/>
      <c r="M25" s="137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35" t="e">
        <f>IF($A26&gt;0,VLOOKUP($A26,#REF!,16,0),"")</f>
        <v>#NAME?</v>
      </c>
      <c r="L26" s="136"/>
      <c r="M26" s="137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35" t="e">
        <f>IF($A27&gt;0,VLOOKUP($A27,#REF!,16,0),"")</f>
        <v>#NAME?</v>
      </c>
      <c r="L27" s="136"/>
      <c r="M27" s="137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35" t="e">
        <f>IF($A28&gt;0,VLOOKUP($A28,#REF!,16,0),"")</f>
        <v>#NAME?</v>
      </c>
      <c r="L28" s="136"/>
      <c r="M28" s="137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35" t="e">
        <f>IF($A29&gt;0,VLOOKUP($A29,#REF!,16,0),"")</f>
        <v>#NAME?</v>
      </c>
      <c r="L29" s="136"/>
      <c r="M29" s="137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35" t="e">
        <f>IF($A30&gt;0,VLOOKUP($A30,#REF!,16,0),"")</f>
        <v>#NAME?</v>
      </c>
      <c r="L30" s="136"/>
      <c r="M30" s="137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35" t="e">
        <f>IF($A31&gt;0,VLOOKUP($A31,#REF!,16,0),"")</f>
        <v>#NAME?</v>
      </c>
      <c r="L31" s="136"/>
      <c r="M31" s="137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35" t="e">
        <f>IF($A32&gt;0,VLOOKUP($A32,#REF!,16,0),"")</f>
        <v>#NAME?</v>
      </c>
      <c r="L32" s="136"/>
      <c r="M32" s="137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35" t="e">
        <f>IF($A33&gt;0,VLOOKUP($A33,#REF!,16,0),"")</f>
        <v>#NAME?</v>
      </c>
      <c r="L33" s="136"/>
      <c r="M33" s="137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35" t="e">
        <f>IF($A34&gt;0,VLOOKUP($A34,#REF!,16,0),"")</f>
        <v>#NAME?</v>
      </c>
      <c r="L34" s="136"/>
      <c r="M34" s="137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35" t="e">
        <f>IF($A35&gt;0,VLOOKUP($A35,#REF!,16,0),"")</f>
        <v>#NAME?</v>
      </c>
      <c r="L35" s="136"/>
      <c r="M35" s="137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35" t="e">
        <f>IF($A36&gt;0,VLOOKUP($A36,#REF!,16,0),"")</f>
        <v>#NAME?</v>
      </c>
      <c r="L36" s="136"/>
      <c r="M36" s="137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35" t="e">
        <f>IF($A37&gt;0,VLOOKUP($A37,#REF!,16,0),"")</f>
        <v>#NAME?</v>
      </c>
      <c r="L37" s="136"/>
      <c r="M37" s="137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32" t="e">
        <f>IF($A44&gt;0,VLOOKUP($A44,#REF!,16,0),"")</f>
        <v>#NAME?</v>
      </c>
      <c r="L44" s="133"/>
      <c r="M44" s="134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35" t="e">
        <f>IF($A45&gt;0,VLOOKUP($A45,#REF!,16,0),"")</f>
        <v>#NAME?</v>
      </c>
      <c r="L45" s="136"/>
      <c r="M45" s="137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35" t="e">
        <f>IF($A46&gt;0,VLOOKUP($A46,#REF!,16,0),"")</f>
        <v>#NAME?</v>
      </c>
      <c r="L46" s="136"/>
      <c r="M46" s="137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35" t="e">
        <f>IF($A47&gt;0,VLOOKUP($A47,#REF!,16,0),"")</f>
        <v>#NAME?</v>
      </c>
      <c r="L47" s="136"/>
      <c r="M47" s="137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35" t="e">
        <f>IF($A48&gt;0,VLOOKUP($A48,#REF!,16,0),"")</f>
        <v>#NAME?</v>
      </c>
      <c r="L48" s="136"/>
      <c r="M48" s="137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35" t="e">
        <f>IF($A49&gt;0,VLOOKUP($A49,#REF!,16,0),"")</f>
        <v>#NAME?</v>
      </c>
      <c r="L49" s="136"/>
      <c r="M49" s="137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35" t="e">
        <f>IF($A50&gt;0,VLOOKUP($A50,#REF!,16,0),"")</f>
        <v>#NAME?</v>
      </c>
      <c r="L50" s="136"/>
      <c r="M50" s="137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35" t="e">
        <f>IF($A51&gt;0,VLOOKUP($A51,#REF!,16,0),"")</f>
        <v>#NAME?</v>
      </c>
      <c r="L51" s="136"/>
      <c r="M51" s="137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35" t="e">
        <f>IF($A52&gt;0,VLOOKUP($A52,#REF!,16,0),"")</f>
        <v>#NAME?</v>
      </c>
      <c r="L52" s="136"/>
      <c r="M52" s="137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35" t="e">
        <f>IF($A53&gt;0,VLOOKUP($A53,#REF!,16,0),"")</f>
        <v>#NAME?</v>
      </c>
      <c r="L53" s="136"/>
      <c r="M53" s="137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35" t="e">
        <f>IF($A54&gt;0,VLOOKUP($A54,#REF!,16,0),"")</f>
        <v>#NAME?</v>
      </c>
      <c r="L54" s="136"/>
      <c r="M54" s="137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35" t="e">
        <f>IF($A55&gt;0,VLOOKUP($A55,#REF!,16,0),"")</f>
        <v>#NAME?</v>
      </c>
      <c r="L55" s="136"/>
      <c r="M55" s="137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35" t="e">
        <f>IF($A56&gt;0,VLOOKUP($A56,#REF!,16,0),"")</f>
        <v>#NAME?</v>
      </c>
      <c r="L56" s="136"/>
      <c r="M56" s="137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35" t="e">
        <f>IF($A57&gt;0,VLOOKUP($A57,#REF!,16,0),"")</f>
        <v>#NAME?</v>
      </c>
      <c r="L57" s="136"/>
      <c r="M57" s="137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35" t="e">
        <f>IF($A58&gt;0,VLOOKUP($A58,#REF!,16,0),"")</f>
        <v>#NAME?</v>
      </c>
      <c r="L58" s="136"/>
      <c r="M58" s="137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35" t="e">
        <f>IF($A59&gt;0,VLOOKUP($A59,#REF!,16,0),"")</f>
        <v>#NAME?</v>
      </c>
      <c r="L59" s="136"/>
      <c r="M59" s="137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35" t="e">
        <f>IF($A60&gt;0,VLOOKUP($A60,#REF!,16,0),"")</f>
        <v>#NAME?</v>
      </c>
      <c r="L60" s="136"/>
      <c r="M60" s="137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35" t="e">
        <f>IF($A61&gt;0,VLOOKUP($A61,#REF!,16,0),"")</f>
        <v>#NAME?</v>
      </c>
      <c r="L61" s="136"/>
      <c r="M61" s="137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35" t="e">
        <f>IF($A62&gt;0,VLOOKUP($A62,#REF!,16,0),"")</f>
        <v>#NAME?</v>
      </c>
      <c r="L62" s="136"/>
      <c r="M62" s="137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35" t="e">
        <f>IF($A63&gt;0,VLOOKUP($A63,#REF!,16,0),"")</f>
        <v>#NAME?</v>
      </c>
      <c r="L63" s="136"/>
      <c r="M63" s="137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35" t="e">
        <f>IF($A64&gt;0,VLOOKUP($A64,#REF!,16,0),"")</f>
        <v>#NAME?</v>
      </c>
      <c r="L64" s="136"/>
      <c r="M64" s="137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35" t="e">
        <f>IF($A65&gt;0,VLOOKUP($A65,#REF!,16,0),"")</f>
        <v>#NAME?</v>
      </c>
      <c r="L65" s="136"/>
      <c r="M65" s="137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35" t="e">
        <f>IF($A66&gt;0,VLOOKUP($A66,#REF!,16,0),"")</f>
        <v>#NAME?</v>
      </c>
      <c r="L66" s="136"/>
      <c r="M66" s="137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35" t="e">
        <f>IF($A67&gt;0,VLOOKUP($A67,#REF!,16,0),"")</f>
        <v>#NAME?</v>
      </c>
      <c r="L67" s="136"/>
      <c r="M67" s="137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35" t="e">
        <f>IF($A68&gt;0,VLOOKUP($A68,#REF!,16,0),"")</f>
        <v>#NAME?</v>
      </c>
      <c r="L68" s="136"/>
      <c r="M68" s="137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35" t="e">
        <f>IF($A69&gt;0,VLOOKUP($A69,#REF!,16,0),"")</f>
        <v>#NAME?</v>
      </c>
      <c r="L69" s="136"/>
      <c r="M69" s="137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35" t="e">
        <f>IF($A70&gt;0,VLOOKUP($A70,#REF!,16,0),"")</f>
        <v>#NAME?</v>
      </c>
      <c r="L70" s="136"/>
      <c r="M70" s="137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35" t="e">
        <f>IF($A71&gt;0,VLOOKUP($A71,#REF!,16,0),"")</f>
        <v>#NAME?</v>
      </c>
      <c r="L71" s="136"/>
      <c r="M71" s="137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35" t="e">
        <f>IF($A72&gt;0,VLOOKUP($A72,#REF!,16,0),"")</f>
        <v>#NAME?</v>
      </c>
      <c r="L72" s="136"/>
      <c r="M72" s="137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35" t="e">
        <f>IF($A73&gt;0,VLOOKUP($A73,#REF!,16,0),"")</f>
        <v>#NAME?</v>
      </c>
      <c r="L73" s="136"/>
      <c r="M73" s="137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32" t="e">
        <f>IF($A80&gt;0,VLOOKUP($A80,#REF!,16,0),"")</f>
        <v>#NAME?</v>
      </c>
      <c r="L80" s="133"/>
      <c r="M80" s="134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35" t="e">
        <f>IF($A81&gt;0,VLOOKUP($A81,#REF!,16,0),"")</f>
        <v>#NAME?</v>
      </c>
      <c r="L81" s="136"/>
      <c r="M81" s="137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35" t="e">
        <f>IF($A82&gt;0,VLOOKUP($A82,#REF!,16,0),"")</f>
        <v>#NAME?</v>
      </c>
      <c r="L82" s="136"/>
      <c r="M82" s="137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35" t="e">
        <f>IF($A83&gt;0,VLOOKUP($A83,#REF!,16,0),"")</f>
        <v>#NAME?</v>
      </c>
      <c r="L83" s="136"/>
      <c r="M83" s="137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35" t="e">
        <f>IF($A84&gt;0,VLOOKUP($A84,#REF!,16,0),"")</f>
        <v>#NAME?</v>
      </c>
      <c r="L84" s="136"/>
      <c r="M84" s="137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35" t="e">
        <f>IF($A85&gt;0,VLOOKUP($A85,#REF!,16,0),"")</f>
        <v>#NAME?</v>
      </c>
      <c r="L85" s="136"/>
      <c r="M85" s="137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35" t="e">
        <f>IF($A86&gt;0,VLOOKUP($A86,#REF!,16,0),"")</f>
        <v>#NAME?</v>
      </c>
      <c r="L86" s="136"/>
      <c r="M86" s="137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35" t="e">
        <f>IF($A87&gt;0,VLOOKUP($A87,#REF!,16,0),"")</f>
        <v>#NAME?</v>
      </c>
      <c r="L87" s="136"/>
      <c r="M87" s="137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35" t="e">
        <f>IF($A88&gt;0,VLOOKUP($A88,#REF!,16,0),"")</f>
        <v>#NAME?</v>
      </c>
      <c r="L88" s="136"/>
      <c r="M88" s="137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35" t="e">
        <f>IF($A89&gt;0,VLOOKUP($A89,#REF!,16,0),"")</f>
        <v>#NAME?</v>
      </c>
      <c r="L89" s="136"/>
      <c r="M89" s="137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35" t="e">
        <f>IF($A90&gt;0,VLOOKUP($A90,#REF!,16,0),"")</f>
        <v>#NAME?</v>
      </c>
      <c r="L90" s="136"/>
      <c r="M90" s="137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35" t="e">
        <f>IF($A91&gt;0,VLOOKUP($A91,#REF!,16,0),"")</f>
        <v>#NAME?</v>
      </c>
      <c r="L91" s="136"/>
      <c r="M91" s="137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35" t="e">
        <f>IF($A92&gt;0,VLOOKUP($A92,#REF!,16,0),"")</f>
        <v>#NAME?</v>
      </c>
      <c r="L92" s="136"/>
      <c r="M92" s="137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35" t="e">
        <f>IF($A93&gt;0,VLOOKUP($A93,#REF!,16,0),"")</f>
        <v>#NAME?</v>
      </c>
      <c r="L93" s="136"/>
      <c r="M93" s="137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35" t="e">
        <f>IF($A94&gt;0,VLOOKUP($A94,#REF!,16,0),"")</f>
        <v>#NAME?</v>
      </c>
      <c r="L94" s="136"/>
      <c r="M94" s="137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35" t="e">
        <f>IF($A95&gt;0,VLOOKUP($A95,#REF!,16,0),"")</f>
        <v>#NAME?</v>
      </c>
      <c r="L95" s="136"/>
      <c r="M95" s="137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35" t="e">
        <f>IF($A96&gt;0,VLOOKUP($A96,#REF!,16,0),"")</f>
        <v>#NAME?</v>
      </c>
      <c r="L96" s="136"/>
      <c r="M96" s="137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35" t="e">
        <f>IF($A97&gt;0,VLOOKUP($A97,#REF!,16,0),"")</f>
        <v>#NAME?</v>
      </c>
      <c r="L97" s="136"/>
      <c r="M97" s="137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35" t="e">
        <f>IF($A98&gt;0,VLOOKUP($A98,#REF!,16,0),"")</f>
        <v>#NAME?</v>
      </c>
      <c r="L98" s="136"/>
      <c r="M98" s="137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35" t="e">
        <f>IF($A99&gt;0,VLOOKUP($A99,#REF!,16,0),"")</f>
        <v>#NAME?</v>
      </c>
      <c r="L99" s="136"/>
      <c r="M99" s="137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35" t="e">
        <f>IF($A100&gt;0,VLOOKUP($A100,#REF!,16,0),"")</f>
        <v>#NAME?</v>
      </c>
      <c r="L100" s="136"/>
      <c r="M100" s="137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35" t="e">
        <f>IF($A101&gt;0,VLOOKUP($A101,#REF!,16,0),"")</f>
        <v>#NAME?</v>
      </c>
      <c r="L101" s="136"/>
      <c r="M101" s="137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35" t="e">
        <f>IF($A102&gt;0,VLOOKUP($A102,#REF!,16,0),"")</f>
        <v>#NAME?</v>
      </c>
      <c r="L102" s="136"/>
      <c r="M102" s="137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35" t="e">
        <f>IF($A103&gt;0,VLOOKUP($A103,#REF!,16,0),"")</f>
        <v>#NAME?</v>
      </c>
      <c r="L103" s="136"/>
      <c r="M103" s="137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35" t="e">
        <f>IF($A104&gt;0,VLOOKUP($A104,#REF!,16,0),"")</f>
        <v>#NAME?</v>
      </c>
      <c r="L104" s="136"/>
      <c r="M104" s="137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35" t="e">
        <f>IF($A105&gt;0,VLOOKUP($A105,#REF!,16,0),"")</f>
        <v>#NAME?</v>
      </c>
      <c r="L105" s="136"/>
      <c r="M105" s="137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35" t="e">
        <f>IF($A106&gt;0,VLOOKUP($A106,#REF!,16,0),"")</f>
        <v>#NAME?</v>
      </c>
      <c r="L106" s="136"/>
      <c r="M106" s="137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35" t="e">
        <f>IF($A107&gt;0,VLOOKUP($A107,#REF!,16,0),"")</f>
        <v>#NAME?</v>
      </c>
      <c r="L107" s="136"/>
      <c r="M107" s="137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35" t="e">
        <f>IF($A108&gt;0,VLOOKUP($A108,#REF!,16,0),"")</f>
        <v>#NAME?</v>
      </c>
      <c r="L108" s="136"/>
      <c r="M108" s="137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35" t="e">
        <f>IF($A109&gt;0,VLOOKUP($A109,#REF!,16,0),"")</f>
        <v>#NAME?</v>
      </c>
      <c r="L109" s="136"/>
      <c r="M109" s="137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16" t="s">
        <v>57</v>
      </c>
      <c r="D1" s="116"/>
      <c r="E1" s="48"/>
      <c r="F1" s="117" t="s">
        <v>109</v>
      </c>
      <c r="G1" s="117"/>
      <c r="H1" s="117"/>
      <c r="I1" s="117"/>
      <c r="J1" s="117"/>
      <c r="K1" s="117"/>
      <c r="L1" s="117"/>
      <c r="M1" s="117"/>
      <c r="N1" s="49" t="s">
        <v>103</v>
      </c>
    </row>
    <row r="2" spans="1:17" s="47" customFormat="1">
      <c r="C2" s="116" t="s">
        <v>111</v>
      </c>
      <c r="D2" s="116"/>
      <c r="E2" s="50" t="str">
        <f ca="1">[1]!ExtractElement(N1,1,"-")</f>
        <v xml:space="preserve">           </v>
      </c>
      <c r="F2" s="118" t="e">
        <f ca="1">"(LỚP: "&amp;VLOOKUP($E$2&amp;"-"&amp;$C$3,#REF!,11,0)&amp;")"</f>
        <v>#REF!</v>
      </c>
      <c r="G2" s="118"/>
      <c r="H2" s="118"/>
      <c r="I2" s="118"/>
      <c r="J2" s="118"/>
      <c r="K2" s="118"/>
      <c r="L2" s="118"/>
      <c r="M2" s="118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19" t="e">
        <f ca="1">"MÔN :"&amp;VLOOKUP($E$2&amp;"-"&amp;$C$3,#REF!,6,0) &amp;"* MÃ MÔN:"&amp;VLOOKUP($E$2&amp;"-"&amp;$C$3,#REF!,5,0)</f>
        <v>#REF!</v>
      </c>
      <c r="E3" s="119"/>
      <c r="F3" s="119"/>
      <c r="G3" s="119"/>
      <c r="H3" s="119"/>
      <c r="I3" s="119"/>
      <c r="J3" s="119"/>
      <c r="K3" s="119"/>
      <c r="L3" s="119"/>
      <c r="M3" s="119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20" t="s">
        <v>104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98</v>
      </c>
      <c r="K6" s="192"/>
      <c r="L6" s="192"/>
      <c r="M6" s="192"/>
      <c r="N6" s="126" t="s">
        <v>68</v>
      </c>
      <c r="O6" s="127"/>
      <c r="P6" s="128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99</v>
      </c>
      <c r="K7" s="104" t="s">
        <v>100</v>
      </c>
      <c r="L7" s="104" t="s">
        <v>101</v>
      </c>
      <c r="M7" s="105" t="s">
        <v>70</v>
      </c>
      <c r="N7" s="129"/>
      <c r="O7" s="130"/>
      <c r="P7" s="131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32" t="e">
        <f ca="1">IF($A8&gt;0,VLOOKUP($A8,#REF!,16,0),"")</f>
        <v>#REF!</v>
      </c>
      <c r="O8" s="133"/>
      <c r="P8" s="134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35" t="e">
        <f ca="1">IF($A9&gt;0,VLOOKUP($A9,#REF!,16,0),"")</f>
        <v>#REF!</v>
      </c>
      <c r="O9" s="136"/>
      <c r="P9" s="137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35" t="e">
        <f ca="1">IF($A10&gt;0,VLOOKUP($A10,#REF!,16,0),"")</f>
        <v>#REF!</v>
      </c>
      <c r="O10" s="136"/>
      <c r="P10" s="137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35" t="e">
        <f ca="1">IF($A11&gt;0,VLOOKUP($A11,#REF!,16,0),"")</f>
        <v>#REF!</v>
      </c>
      <c r="O11" s="136"/>
      <c r="P11" s="137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35" t="e">
        <f ca="1">IF($A12&gt;0,VLOOKUP($A12,#REF!,16,0),"")</f>
        <v>#REF!</v>
      </c>
      <c r="O12" s="136"/>
      <c r="P12" s="137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35" t="e">
        <f ca="1">IF($A13&gt;0,VLOOKUP($A13,#REF!,16,0),"")</f>
        <v>#REF!</v>
      </c>
      <c r="O13" s="136"/>
      <c r="P13" s="137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35" t="e">
        <f ca="1">IF($A14&gt;0,VLOOKUP($A14,#REF!,16,0),"")</f>
        <v>#REF!</v>
      </c>
      <c r="O14" s="136"/>
      <c r="P14" s="137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35" t="e">
        <f ca="1">IF($A15&gt;0,VLOOKUP($A15,#REF!,16,0),"")</f>
        <v>#REF!</v>
      </c>
      <c r="O15" s="136"/>
      <c r="P15" s="137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35" t="e">
        <f ca="1">IF($A16&gt;0,VLOOKUP($A16,#REF!,16,0),"")</f>
        <v>#REF!</v>
      </c>
      <c r="O16" s="136"/>
      <c r="P16" s="137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35" t="e">
        <f ca="1">IF($A17&gt;0,VLOOKUP($A17,#REF!,16,0),"")</f>
        <v>#REF!</v>
      </c>
      <c r="O17" s="136"/>
      <c r="P17" s="137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35" t="e">
        <f ca="1">IF($A18&gt;0,VLOOKUP($A18,#REF!,16,0),"")</f>
        <v>#REF!</v>
      </c>
      <c r="O18" s="136"/>
      <c r="P18" s="137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35" t="e">
        <f ca="1">IF($A19&gt;0,VLOOKUP($A19,#REF!,16,0),"")</f>
        <v>#REF!</v>
      </c>
      <c r="O19" s="136"/>
      <c r="P19" s="137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35" t="e">
        <f ca="1">IF($A20&gt;0,VLOOKUP($A20,#REF!,16,0),"")</f>
        <v>#REF!</v>
      </c>
      <c r="O20" s="136"/>
      <c r="P20" s="137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35" t="e">
        <f ca="1">IF($A21&gt;0,VLOOKUP($A21,#REF!,16,0),"")</f>
        <v>#REF!</v>
      </c>
      <c r="O21" s="136"/>
      <c r="P21" s="137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35" t="e">
        <f ca="1">IF($A22&gt;0,VLOOKUP($A22,#REF!,16,0),"")</f>
        <v>#REF!</v>
      </c>
      <c r="O22" s="136"/>
      <c r="P22" s="137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35" t="e">
        <f ca="1">IF($A23&gt;0,VLOOKUP($A23,#REF!,16,0),"")</f>
        <v>#REF!</v>
      </c>
      <c r="O23" s="136"/>
      <c r="P23" s="137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35" t="e">
        <f ca="1">IF($A24&gt;0,VLOOKUP($A24,#REF!,16,0),"")</f>
        <v>#REF!</v>
      </c>
      <c r="O24" s="136"/>
      <c r="P24" s="137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35" t="e">
        <f ca="1">IF($A25&gt;0,VLOOKUP($A25,#REF!,16,0),"")</f>
        <v>#REF!</v>
      </c>
      <c r="O25" s="136"/>
      <c r="P25" s="137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35" t="e">
        <f ca="1">IF($A26&gt;0,VLOOKUP($A26,#REF!,16,0),"")</f>
        <v>#REF!</v>
      </c>
      <c r="O26" s="136"/>
      <c r="P26" s="137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35" t="e">
        <f ca="1">IF($A27&gt;0,VLOOKUP($A27,#REF!,16,0),"")</f>
        <v>#REF!</v>
      </c>
      <c r="O27" s="136"/>
      <c r="P27" s="137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35" t="e">
        <f ca="1">IF($A28&gt;0,VLOOKUP($A28,#REF!,16,0),"")</f>
        <v>#REF!</v>
      </c>
      <c r="O28" s="136"/>
      <c r="P28" s="137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35" t="e">
        <f ca="1">IF($A29&gt;0,VLOOKUP($A29,#REF!,16,0),"")</f>
        <v>#REF!</v>
      </c>
      <c r="O29" s="136"/>
      <c r="P29" s="137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35" t="e">
        <f ca="1">IF($A30&gt;0,VLOOKUP($A30,#REF!,16,0),"")</f>
        <v>#REF!</v>
      </c>
      <c r="O30" s="136"/>
      <c r="P30" s="137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35" t="e">
        <f ca="1">IF($A31&gt;0,VLOOKUP($A31,#REF!,16,0),"")</f>
        <v>#REF!</v>
      </c>
      <c r="O31" s="136"/>
      <c r="P31" s="137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35" t="e">
        <f ca="1">IF($A32&gt;0,VLOOKUP($A32,#REF!,16,0),"")</f>
        <v>#REF!</v>
      </c>
      <c r="O32" s="136"/>
      <c r="P32" s="137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35" t="e">
        <f ca="1">IF($A33&gt;0,VLOOKUP($A33,#REF!,16,0),"")</f>
        <v>#REF!</v>
      </c>
      <c r="O33" s="136"/>
      <c r="P33" s="137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35" t="e">
        <f ca="1">IF($A34&gt;0,VLOOKUP($A34,#REF!,16,0),"")</f>
        <v>#REF!</v>
      </c>
      <c r="O34" s="136"/>
      <c r="P34" s="137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35" t="e">
        <f ca="1">IF($A35&gt;0,VLOOKUP($A35,#REF!,16,0),"")</f>
        <v>#REF!</v>
      </c>
      <c r="O35" s="136"/>
      <c r="P35" s="137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35" t="e">
        <f ca="1">IF($A36&gt;0,VLOOKUP($A36,#REF!,16,0),"")</f>
        <v>#REF!</v>
      </c>
      <c r="O36" s="136"/>
      <c r="P36" s="137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35" t="e">
        <f ca="1">IF($A37&gt;0,VLOOKUP($A37,#REF!,16,0),"")</f>
        <v>#REF!</v>
      </c>
      <c r="O37" s="136"/>
      <c r="P37" s="137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102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35" t="e">
        <f ca="1">IF($A44&gt;0,VLOOKUP($A44,#REF!,16,0),"")</f>
        <v>#REF!</v>
      </c>
      <c r="O44" s="136"/>
      <c r="P44" s="137"/>
      <c r="Q44" t="s">
        <v>105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35" t="e">
        <f ca="1">IF($A45&gt;0,VLOOKUP($A45,#REF!,16,0),"")</f>
        <v>#REF!</v>
      </c>
      <c r="O45" s="136"/>
      <c r="P45" s="137"/>
      <c r="Q45" t="s">
        <v>105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35" t="e">
        <f ca="1">IF($A46&gt;0,VLOOKUP($A46,#REF!,16,0),"")</f>
        <v>#REF!</v>
      </c>
      <c r="O46" s="136"/>
      <c r="P46" s="137"/>
      <c r="Q46" t="s">
        <v>105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35" t="e">
        <f ca="1">IF($A47&gt;0,VLOOKUP($A47,#REF!,16,0),"")</f>
        <v>#REF!</v>
      </c>
      <c r="O47" s="136"/>
      <c r="P47" s="137"/>
      <c r="Q47" t="s">
        <v>105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35" t="e">
        <f ca="1">IF($A48&gt;0,VLOOKUP($A48,#REF!,16,0),"")</f>
        <v>#REF!</v>
      </c>
      <c r="O48" s="136"/>
      <c r="P48" s="137"/>
      <c r="Q48" t="s">
        <v>105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35" t="e">
        <f ca="1">IF($A49&gt;0,VLOOKUP($A49,#REF!,16,0),"")</f>
        <v>#REF!</v>
      </c>
      <c r="O49" s="136"/>
      <c r="P49" s="137"/>
      <c r="Q49" t="s">
        <v>105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35" t="e">
        <f ca="1">IF($A50&gt;0,VLOOKUP($A50,#REF!,16,0),"")</f>
        <v>#REF!</v>
      </c>
      <c r="O50" s="136"/>
      <c r="P50" s="137"/>
      <c r="Q50" t="s">
        <v>105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35" t="e">
        <f ca="1">IF($A51&gt;0,VLOOKUP($A51,#REF!,16,0),"")</f>
        <v>#REF!</v>
      </c>
      <c r="O51" s="136"/>
      <c r="P51" s="137"/>
      <c r="Q51" t="s">
        <v>105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35" t="e">
        <f ca="1">IF($A52&gt;0,VLOOKUP($A52,#REF!,16,0),"")</f>
        <v>#REF!</v>
      </c>
      <c r="O52" s="136"/>
      <c r="P52" s="137"/>
      <c r="Q52" t="s">
        <v>105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35" t="e">
        <f ca="1">IF($A53&gt;0,VLOOKUP($A53,#REF!,16,0),"")</f>
        <v>#REF!</v>
      </c>
      <c r="O53" s="136"/>
      <c r="P53" s="137"/>
      <c r="Q53" t="s">
        <v>105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35" t="e">
        <f ca="1">IF($A54&gt;0,VLOOKUP($A54,#REF!,16,0),"")</f>
        <v>#REF!</v>
      </c>
      <c r="O54" s="136"/>
      <c r="P54" s="137"/>
      <c r="Q54" t="s">
        <v>105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35" t="e">
        <f ca="1">IF($A55&gt;0,VLOOKUP($A55,#REF!,16,0),"")</f>
        <v>#REF!</v>
      </c>
      <c r="O55" s="136"/>
      <c r="P55" s="137"/>
      <c r="Q55" t="s">
        <v>105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35" t="e">
        <f ca="1">IF($A56&gt;0,VLOOKUP($A56,#REF!,16,0),"")</f>
        <v>#REF!</v>
      </c>
      <c r="O56" s="136"/>
      <c r="P56" s="137"/>
      <c r="Q56" t="s">
        <v>105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35" t="e">
        <f ca="1">IF($A57&gt;0,VLOOKUP($A57,#REF!,16,0),"")</f>
        <v>#REF!</v>
      </c>
      <c r="O57" s="136"/>
      <c r="P57" s="137"/>
      <c r="Q57" t="s">
        <v>105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35" t="e">
        <f ca="1">IF($A58&gt;0,VLOOKUP($A58,#REF!,16,0),"")</f>
        <v>#REF!</v>
      </c>
      <c r="O58" s="136"/>
      <c r="P58" s="137"/>
      <c r="Q58" t="s">
        <v>105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35" t="e">
        <f ca="1">IF($A59&gt;0,VLOOKUP($A59,#REF!,16,0),"")</f>
        <v>#REF!</v>
      </c>
      <c r="O59" s="136"/>
      <c r="P59" s="137"/>
      <c r="Q59" t="s">
        <v>105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35" t="e">
        <f ca="1">IF($A60&gt;0,VLOOKUP($A60,#REF!,16,0),"")</f>
        <v>#REF!</v>
      </c>
      <c r="O60" s="136"/>
      <c r="P60" s="137"/>
      <c r="Q60" t="s">
        <v>105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35" t="e">
        <f ca="1">IF($A61&gt;0,VLOOKUP($A61,#REF!,16,0),"")</f>
        <v>#REF!</v>
      </c>
      <c r="O61" s="136"/>
      <c r="P61" s="137"/>
      <c r="Q61" t="s">
        <v>105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35" t="e">
        <f ca="1">IF($A62&gt;0,VLOOKUP($A62,#REF!,16,0),"")</f>
        <v>#REF!</v>
      </c>
      <c r="O62" s="136"/>
      <c r="P62" s="137"/>
      <c r="Q62" t="s">
        <v>105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35" t="e">
        <f ca="1">IF($A63&gt;0,VLOOKUP($A63,#REF!,16,0),"")</f>
        <v>#REF!</v>
      </c>
      <c r="O63" s="136"/>
      <c r="P63" s="137"/>
      <c r="Q63" t="s">
        <v>105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35" t="e">
        <f ca="1">IF($A64&gt;0,VLOOKUP($A64,#REF!,16,0),"")</f>
        <v>#REF!</v>
      </c>
      <c r="O64" s="136"/>
      <c r="P64" s="137"/>
      <c r="Q64" t="s">
        <v>105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35" t="e">
        <f ca="1">IF($A65&gt;0,VLOOKUP($A65,#REF!,16,0),"")</f>
        <v>#REF!</v>
      </c>
      <c r="O65" s="136"/>
      <c r="P65" s="137"/>
      <c r="Q65" t="s">
        <v>105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35" t="e">
        <f ca="1">IF($A66&gt;0,VLOOKUP($A66,#REF!,16,0),"")</f>
        <v>#REF!</v>
      </c>
      <c r="O66" s="136"/>
      <c r="P66" s="137"/>
      <c r="Q66" t="s">
        <v>105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35" t="e">
        <f ca="1">IF($A67&gt;0,VLOOKUP($A67,#REF!,16,0),"")</f>
        <v>#REF!</v>
      </c>
      <c r="O67" s="136"/>
      <c r="P67" s="137"/>
      <c r="Q67" t="s">
        <v>105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35" t="e">
        <f ca="1">IF($A68&gt;0,VLOOKUP($A68,#REF!,16,0),"")</f>
        <v>#REF!</v>
      </c>
      <c r="O68" s="136"/>
      <c r="P68" s="137"/>
      <c r="Q68" t="s">
        <v>105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35" t="e">
        <f ca="1">IF($A69&gt;0,VLOOKUP($A69,#REF!,16,0),"")</f>
        <v>#REF!</v>
      </c>
      <c r="O69" s="136"/>
      <c r="P69" s="137"/>
      <c r="Q69" t="s">
        <v>105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35" t="e">
        <f ca="1">IF($A70&gt;0,VLOOKUP($A70,#REF!,16,0),"")</f>
        <v>#REF!</v>
      </c>
      <c r="O70" s="136"/>
      <c r="P70" s="137"/>
      <c r="Q70" t="s">
        <v>105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35" t="e">
        <f ca="1">IF($A71&gt;0,VLOOKUP($A71,#REF!,16,0),"")</f>
        <v>#REF!</v>
      </c>
      <c r="O71" s="136"/>
      <c r="P71" s="137"/>
      <c r="Q71" t="s">
        <v>105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35" t="e">
        <f ca="1">IF($A72&gt;0,VLOOKUP($A72,#REF!,16,0),"")</f>
        <v>#REF!</v>
      </c>
      <c r="O72" s="136"/>
      <c r="P72" s="137"/>
      <c r="Q72" t="s">
        <v>105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35" t="e">
        <f ca="1">IF($A73&gt;0,VLOOKUP($A73,#REF!,16,0),"")</f>
        <v>#REF!</v>
      </c>
      <c r="O73" s="136"/>
      <c r="P73" s="137"/>
      <c r="Q73" t="s">
        <v>105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102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106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35" t="e">
        <f ca="1">IF($A80&gt;0,VLOOKUP($A80,#REF!,16,0),"")</f>
        <v>#REF!</v>
      </c>
      <c r="O80" s="136"/>
      <c r="P80" s="137"/>
      <c r="Q80" t="s">
        <v>105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35" t="e">
        <f ca="1">IF($A81&gt;0,VLOOKUP($A81,#REF!,16,0),"")</f>
        <v>#REF!</v>
      </c>
      <c r="O81" s="136"/>
      <c r="P81" s="137"/>
      <c r="Q81" t="s">
        <v>105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35" t="e">
        <f ca="1">IF($A82&gt;0,VLOOKUP($A82,#REF!,16,0),"")</f>
        <v>#REF!</v>
      </c>
      <c r="O82" s="136"/>
      <c r="P82" s="137"/>
      <c r="Q82" t="s">
        <v>105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35" t="e">
        <f ca="1">IF($A83&gt;0,VLOOKUP($A83,#REF!,16,0),"")</f>
        <v>#REF!</v>
      </c>
      <c r="O83" s="136"/>
      <c r="P83" s="137"/>
      <c r="Q83" t="s">
        <v>105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35" t="e">
        <f ca="1">IF($A84&gt;0,VLOOKUP($A84,#REF!,16,0),"")</f>
        <v>#REF!</v>
      </c>
      <c r="O84" s="136"/>
      <c r="P84" s="137"/>
      <c r="Q84" t="s">
        <v>105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35" t="e">
        <f ca="1">IF($A85&gt;0,VLOOKUP($A85,#REF!,16,0),"")</f>
        <v>#REF!</v>
      </c>
      <c r="O85" s="136"/>
      <c r="P85" s="137"/>
      <c r="Q85" t="s">
        <v>105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35" t="e">
        <f ca="1">IF($A86&gt;0,VLOOKUP($A86,#REF!,16,0),"")</f>
        <v>#REF!</v>
      </c>
      <c r="O86" s="136"/>
      <c r="P86" s="137"/>
      <c r="Q86" t="s">
        <v>105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35" t="e">
        <f ca="1">IF($A87&gt;0,VLOOKUP($A87,#REF!,16,0),"")</f>
        <v>#REF!</v>
      </c>
      <c r="O87" s="136"/>
      <c r="P87" s="137"/>
      <c r="Q87" t="s">
        <v>105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35" t="e">
        <f ca="1">IF($A88&gt;0,VLOOKUP($A88,#REF!,16,0),"")</f>
        <v>#REF!</v>
      </c>
      <c r="O88" s="136"/>
      <c r="P88" s="137"/>
      <c r="Q88" t="s">
        <v>105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35" t="e">
        <f ca="1">IF($A89&gt;0,VLOOKUP($A89,#REF!,16,0),"")</f>
        <v>#REF!</v>
      </c>
      <c r="O89" s="136"/>
      <c r="P89" s="137"/>
      <c r="Q89" t="s">
        <v>105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35" t="e">
        <f ca="1">IF($A90&gt;0,VLOOKUP($A90,#REF!,16,0),"")</f>
        <v>#REF!</v>
      </c>
      <c r="O90" s="136"/>
      <c r="P90" s="137"/>
      <c r="Q90" t="s">
        <v>105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35" t="e">
        <f ca="1">IF($A91&gt;0,VLOOKUP($A91,#REF!,16,0),"")</f>
        <v>#REF!</v>
      </c>
      <c r="O91" s="136"/>
      <c r="P91" s="137"/>
      <c r="Q91" t="s">
        <v>105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35" t="e">
        <f ca="1">IF($A92&gt;0,VLOOKUP($A92,#REF!,16,0),"")</f>
        <v>#REF!</v>
      </c>
      <c r="O92" s="136"/>
      <c r="P92" s="137"/>
      <c r="Q92" t="s">
        <v>105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35" t="e">
        <f ca="1">IF($A93&gt;0,VLOOKUP($A93,#REF!,16,0),"")</f>
        <v>#REF!</v>
      </c>
      <c r="O93" s="136"/>
      <c r="P93" s="137"/>
      <c r="Q93" t="s">
        <v>105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35" t="e">
        <f ca="1">IF($A94&gt;0,VLOOKUP($A94,#REF!,16,0),"")</f>
        <v>#REF!</v>
      </c>
      <c r="O94" s="136"/>
      <c r="P94" s="137"/>
      <c r="Q94" t="s">
        <v>105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35" t="e">
        <f ca="1">IF($A95&gt;0,VLOOKUP($A95,#REF!,16,0),"")</f>
        <v>#REF!</v>
      </c>
      <c r="O95" s="136"/>
      <c r="P95" s="137"/>
      <c r="Q95" t="s">
        <v>105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35" t="e">
        <f ca="1">IF($A96&gt;0,VLOOKUP($A96,#REF!,16,0),"")</f>
        <v>#REF!</v>
      </c>
      <c r="O96" s="136"/>
      <c r="P96" s="137"/>
      <c r="Q96" t="s">
        <v>105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35" t="e">
        <f ca="1">IF($A97&gt;0,VLOOKUP($A97,#REF!,16,0),"")</f>
        <v>#REF!</v>
      </c>
      <c r="O97" s="136"/>
      <c r="P97" s="137"/>
      <c r="Q97" t="s">
        <v>105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35" t="e">
        <f ca="1">IF($A98&gt;0,VLOOKUP($A98,#REF!,16,0),"")</f>
        <v>#REF!</v>
      </c>
      <c r="O98" s="136"/>
      <c r="P98" s="137"/>
      <c r="Q98" t="s">
        <v>105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35" t="e">
        <f ca="1">IF($A99&gt;0,VLOOKUP($A99,#REF!,16,0),"")</f>
        <v>#REF!</v>
      </c>
      <c r="O99" s="136"/>
      <c r="P99" s="137"/>
      <c r="Q99" t="s">
        <v>105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35" t="e">
        <f ca="1">IF($A100&gt;0,VLOOKUP($A100,#REF!,16,0),"")</f>
        <v>#REF!</v>
      </c>
      <c r="O100" s="136"/>
      <c r="P100" s="137"/>
      <c r="Q100" t="s">
        <v>105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35" t="e">
        <f ca="1">IF($A101&gt;0,VLOOKUP($A101,#REF!,16,0),"")</f>
        <v>#REF!</v>
      </c>
      <c r="O101" s="136"/>
      <c r="P101" s="137"/>
      <c r="Q101" t="s">
        <v>105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35" t="e">
        <f ca="1">IF($A102&gt;0,VLOOKUP($A102,#REF!,16,0),"")</f>
        <v>#REF!</v>
      </c>
      <c r="O102" s="136"/>
      <c r="P102" s="137"/>
      <c r="Q102" t="s">
        <v>105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35" t="e">
        <f ca="1">IF($A103&gt;0,VLOOKUP($A103,#REF!,16,0),"")</f>
        <v>#REF!</v>
      </c>
      <c r="O103" s="136"/>
      <c r="P103" s="137"/>
      <c r="Q103" t="s">
        <v>105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35" t="e">
        <f ca="1">IF($A104&gt;0,VLOOKUP($A104,#REF!,16,0),"")</f>
        <v>#REF!</v>
      </c>
      <c r="O104" s="136"/>
      <c r="P104" s="137"/>
      <c r="Q104" t="s">
        <v>105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35" t="e">
        <f ca="1">IF($A105&gt;0,VLOOKUP($A105,#REF!,16,0),"")</f>
        <v>#REF!</v>
      </c>
      <c r="O105" s="136"/>
      <c r="P105" s="137"/>
      <c r="Q105" t="s">
        <v>105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35" t="e">
        <f ca="1">IF($A106&gt;0,VLOOKUP($A106,#REF!,16,0),"")</f>
        <v>#REF!</v>
      </c>
      <c r="O106" s="136"/>
      <c r="P106" s="137"/>
      <c r="Q106" t="s">
        <v>105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35" t="e">
        <f ca="1">IF($A107&gt;0,VLOOKUP($A107,#REF!,16,0),"")</f>
        <v>#REF!</v>
      </c>
      <c r="O107" s="136"/>
      <c r="P107" s="137"/>
      <c r="Q107" t="s">
        <v>105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35" t="e">
        <f ca="1">IF($A108&gt;0,VLOOKUP($A108,#REF!,16,0),"")</f>
        <v>#REF!</v>
      </c>
      <c r="O108" s="136"/>
      <c r="P108" s="137"/>
      <c r="Q108" t="s">
        <v>105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35" t="e">
        <f ca="1">IF($A109&gt;0,VLOOKUP($A109,#REF!,16,0),"")</f>
        <v>#REF!</v>
      </c>
      <c r="O109" s="136"/>
      <c r="P109" s="137"/>
      <c r="Q109" t="s">
        <v>105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102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35" t="e">
        <f ca="1">IF($A117&gt;0,VLOOKUP($A117,#REF!,16,0),"")</f>
        <v>#REF!</v>
      </c>
      <c r="O117" s="136"/>
      <c r="P117" s="137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35" t="e">
        <f ca="1">IF($A118&gt;0,VLOOKUP($A118,#REF!,16,0),"")</f>
        <v>#REF!</v>
      </c>
      <c r="O118" s="136"/>
      <c r="P118" s="137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35" t="e">
        <f ca="1">IF($A119&gt;0,VLOOKUP($A119,#REF!,16,0),"")</f>
        <v>#REF!</v>
      </c>
      <c r="O119" s="136"/>
      <c r="P119" s="137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35" t="e">
        <f ca="1">IF($A120&gt;0,VLOOKUP($A120,#REF!,16,0),"")</f>
        <v>#REF!</v>
      </c>
      <c r="O120" s="136"/>
      <c r="P120" s="137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35" t="e">
        <f ca="1">IF($A121&gt;0,VLOOKUP($A121,#REF!,16,0),"")</f>
        <v>#REF!</v>
      </c>
      <c r="O121" s="136"/>
      <c r="P121" s="137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35" t="e">
        <f ca="1">IF($A122&gt;0,VLOOKUP($A122,#REF!,16,0),"")</f>
        <v>#REF!</v>
      </c>
      <c r="O122" s="136"/>
      <c r="P122" s="137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35" t="e">
        <f ca="1">IF($A123&gt;0,VLOOKUP($A123,#REF!,16,0),"")</f>
        <v>#REF!</v>
      </c>
      <c r="O123" s="136"/>
      <c r="P123" s="137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35" t="e">
        <f ca="1">IF($A124&gt;0,VLOOKUP($A124,#REF!,16,0),"")</f>
        <v>#REF!</v>
      </c>
      <c r="O124" s="136"/>
      <c r="P124" s="137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35" t="e">
        <f ca="1">IF($A125&gt;0,VLOOKUP($A125,#REF!,16,0),"")</f>
        <v>#REF!</v>
      </c>
      <c r="O125" s="136"/>
      <c r="P125" s="137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35" t="e">
        <f ca="1">IF($A126&gt;0,VLOOKUP($A126,#REF!,16,0),"")</f>
        <v>#REF!</v>
      </c>
      <c r="O126" s="136"/>
      <c r="P126" s="137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35" t="e">
        <f ca="1">IF($A127&gt;0,VLOOKUP($A127,#REF!,16,0),"")</f>
        <v>#REF!</v>
      </c>
      <c r="O127" s="136"/>
      <c r="P127" s="137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35" t="e">
        <f ca="1">IF($A128&gt;0,VLOOKUP($A128,#REF!,16,0),"")</f>
        <v>#REF!</v>
      </c>
      <c r="O128" s="136"/>
      <c r="P128" s="137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35" t="e">
        <f ca="1">IF($A129&gt;0,VLOOKUP($A129,#REF!,16,0),"")</f>
        <v>#REF!</v>
      </c>
      <c r="O129" s="136"/>
      <c r="P129" s="137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35" t="e">
        <f ca="1">IF($A130&gt;0,VLOOKUP($A130,#REF!,16,0),"")</f>
        <v>#REF!</v>
      </c>
      <c r="O130" s="136"/>
      <c r="P130" s="137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35" t="e">
        <f ca="1">IF($A131&gt;0,VLOOKUP($A131,#REF!,16,0),"")</f>
        <v>#REF!</v>
      </c>
      <c r="O131" s="136"/>
      <c r="P131" s="137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35" t="e">
        <f ca="1">IF($A132&gt;0,VLOOKUP($A132,#REF!,16,0),"")</f>
        <v>#REF!</v>
      </c>
      <c r="O132" s="136"/>
      <c r="P132" s="137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35" t="e">
        <f ca="1">IF($A133&gt;0,VLOOKUP($A133,#REF!,16,0),"")</f>
        <v>#REF!</v>
      </c>
      <c r="O133" s="136"/>
      <c r="P133" s="137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35" t="e">
        <f ca="1">IF($A134&gt;0,VLOOKUP($A134,#REF!,16,0),"")</f>
        <v>#REF!</v>
      </c>
      <c r="O134" s="136"/>
      <c r="P134" s="137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35" t="e">
        <f ca="1">IF($A135&gt;0,VLOOKUP($A135,#REF!,16,0),"")</f>
        <v>#REF!</v>
      </c>
      <c r="O135" s="136"/>
      <c r="P135" s="137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35" t="e">
        <f ca="1">IF($A136&gt;0,VLOOKUP($A136,#REF!,16,0),"")</f>
        <v>#REF!</v>
      </c>
      <c r="O136" s="136"/>
      <c r="P136" s="137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35" t="e">
        <f ca="1">IF($A137&gt;0,VLOOKUP($A137,#REF!,16,0),"")</f>
        <v>#REF!</v>
      </c>
      <c r="O137" s="136"/>
      <c r="P137" s="137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35" t="e">
        <f ca="1">IF($A138&gt;0,VLOOKUP($A138,#REF!,16,0),"")</f>
        <v>#REF!</v>
      </c>
      <c r="O138" s="136"/>
      <c r="P138" s="137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35" t="e">
        <f ca="1">IF($A139&gt;0,VLOOKUP($A139,#REF!,16,0),"")</f>
        <v>#REF!</v>
      </c>
      <c r="O139" s="136"/>
      <c r="P139" s="137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35" t="e">
        <f ca="1">IF($A140&gt;0,VLOOKUP($A140,#REF!,16,0),"")</f>
        <v>#REF!</v>
      </c>
      <c r="O140" s="136"/>
      <c r="P140" s="137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35" t="e">
        <f ca="1">IF($A141&gt;0,VLOOKUP($A141,#REF!,16,0),"")</f>
        <v>#REF!</v>
      </c>
      <c r="O141" s="136"/>
      <c r="P141" s="137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35" t="e">
        <f ca="1">IF($A142&gt;0,VLOOKUP($A142,#REF!,16,0),"")</f>
        <v>#REF!</v>
      </c>
      <c r="O142" s="136"/>
      <c r="P142" s="137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35" t="e">
        <f ca="1">IF($A143&gt;0,VLOOKUP($A143,#REF!,16,0),"")</f>
        <v>#REF!</v>
      </c>
      <c r="O143" s="136"/>
      <c r="P143" s="137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35" t="e">
        <f ca="1">IF($A144&gt;0,VLOOKUP($A144,#REF!,16,0),"")</f>
        <v>#REF!</v>
      </c>
      <c r="O144" s="136"/>
      <c r="P144" s="137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35" t="e">
        <f ca="1">IF($A145&gt;0,VLOOKUP($A145,#REF!,16,0),"")</f>
        <v>#REF!</v>
      </c>
      <c r="O145" s="136"/>
      <c r="P145" s="137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35" t="e">
        <f ca="1">IF($A146&gt;0,VLOOKUP($A146,#REF!,16,0),"")</f>
        <v>#REF!</v>
      </c>
      <c r="O146" s="136"/>
      <c r="P146" s="137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102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2" priority="6" stopIfTrue="1" operator="equal">
      <formula>0</formula>
    </cfRule>
  </conditionalFormatting>
  <conditionalFormatting sqref="A117:A151">
    <cfRule type="cellIs" dxfId="11" priority="5" stopIfTrue="1" operator="equal">
      <formula>0</formula>
    </cfRule>
  </conditionalFormatting>
  <conditionalFormatting sqref="G6:G37">
    <cfRule type="cellIs" dxfId="10" priority="11" stopIfTrue="1" operator="equal">
      <formula>0</formula>
    </cfRule>
  </conditionalFormatting>
  <conditionalFormatting sqref="G44:G73">
    <cfRule type="cellIs" dxfId="9" priority="8" stopIfTrue="1" operator="equal">
      <formula>0</formula>
    </cfRule>
  </conditionalFormatting>
  <conditionalFormatting sqref="G80:G109">
    <cfRule type="cellIs" dxfId="8" priority="4" stopIfTrue="1" operator="equal">
      <formula>0</formula>
    </cfRule>
  </conditionalFormatting>
  <conditionalFormatting sqref="G117:G146">
    <cfRule type="cellIs" dxfId="7" priority="2" stopIfTrue="1" operator="equal">
      <formula>0</formula>
    </cfRule>
  </conditionalFormatting>
  <conditionalFormatting sqref="M43:N43 P43 M79:O79">
    <cfRule type="cellIs" dxfId="6" priority="22" stopIfTrue="1" operator="equal">
      <formula>0</formula>
    </cfRule>
  </conditionalFormatting>
  <conditionalFormatting sqref="M116:N116">
    <cfRule type="cellIs" dxfId="5" priority="21" stopIfTrue="1" operator="equal">
      <formula>0</formula>
    </cfRule>
  </conditionalFormatting>
  <conditionalFormatting sqref="M152:N152">
    <cfRule type="cellIs" dxfId="4" priority="18" stopIfTrue="1" operator="equal">
      <formula>0</formula>
    </cfRule>
  </conditionalFormatting>
  <conditionalFormatting sqref="N8:P42">
    <cfRule type="cellIs" dxfId="3" priority="9" stopIfTrue="1" operator="equal">
      <formula>0</formula>
    </cfRule>
  </conditionalFormatting>
  <conditionalFormatting sqref="N44:P78">
    <cfRule type="cellIs" dxfId="2" priority="7" stopIfTrue="1" operator="equal">
      <formula>0</formula>
    </cfRule>
  </conditionalFormatting>
  <conditionalFormatting sqref="N80:P115">
    <cfRule type="cellIs" dxfId="1" priority="3" stopIfTrue="1" operator="equal">
      <formula>0</formula>
    </cfRule>
  </conditionalFormatting>
  <conditionalFormatting sqref="N117:P151">
    <cfRule type="cellIs" dxfId="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8" activePane="bottomLeft" state="frozen"/>
      <selection pane="bottomLeft" activeCell="B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16" t="s">
        <v>57</v>
      </c>
      <c r="D1" s="116"/>
      <c r="E1" s="48"/>
      <c r="F1" s="117" t="s">
        <v>112</v>
      </c>
      <c r="G1" s="117"/>
      <c r="H1" s="117"/>
      <c r="I1" s="117"/>
      <c r="J1" s="117"/>
      <c r="K1" s="117"/>
      <c r="L1" s="49" t="s">
        <v>138</v>
      </c>
    </row>
    <row r="2" spans="1:15" s="47" customFormat="1">
      <c r="C2" s="116" t="s">
        <v>110</v>
      </c>
      <c r="D2" s="116"/>
      <c r="E2" s="50" t="s">
        <v>107</v>
      </c>
      <c r="F2" s="118" t="s">
        <v>139</v>
      </c>
      <c r="G2" s="118"/>
      <c r="H2" s="118"/>
      <c r="I2" s="118"/>
      <c r="J2" s="118"/>
      <c r="K2" s="118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137</v>
      </c>
      <c r="D3" s="119" t="s">
        <v>140</v>
      </c>
      <c r="E3" s="119"/>
      <c r="F3" s="119"/>
      <c r="G3" s="119"/>
      <c r="H3" s="119"/>
      <c r="I3" s="119"/>
      <c r="J3" s="119"/>
      <c r="K3" s="11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20" t="s">
        <v>141</v>
      </c>
      <c r="C4" s="120"/>
      <c r="D4" s="120"/>
      <c r="E4" s="120"/>
      <c r="F4" s="120"/>
      <c r="G4" s="120"/>
      <c r="H4" s="120"/>
      <c r="I4" s="120"/>
      <c r="J4" s="120"/>
      <c r="K4" s="12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1" t="s">
        <v>4</v>
      </c>
      <c r="C6" s="122" t="s">
        <v>64</v>
      </c>
      <c r="D6" s="123" t="s">
        <v>9</v>
      </c>
      <c r="E6" s="124" t="s">
        <v>10</v>
      </c>
      <c r="F6" s="122" t="s">
        <v>75</v>
      </c>
      <c r="G6" s="122" t="s">
        <v>76</v>
      </c>
      <c r="H6" s="122" t="s">
        <v>66</v>
      </c>
      <c r="I6" s="122" t="s">
        <v>67</v>
      </c>
      <c r="J6" s="125" t="s">
        <v>56</v>
      </c>
      <c r="K6" s="125"/>
      <c r="L6" s="126" t="s">
        <v>68</v>
      </c>
      <c r="M6" s="127"/>
      <c r="N6" s="128"/>
    </row>
    <row r="7" spans="1:15" ht="27" customHeight="1">
      <c r="B7" s="121"/>
      <c r="C7" s="121"/>
      <c r="D7" s="123"/>
      <c r="E7" s="124"/>
      <c r="F7" s="121"/>
      <c r="G7" s="121"/>
      <c r="H7" s="121"/>
      <c r="I7" s="121"/>
      <c r="J7" s="55" t="s">
        <v>69</v>
      </c>
      <c r="K7" s="55" t="s">
        <v>70</v>
      </c>
      <c r="L7" s="129"/>
      <c r="M7" s="130"/>
      <c r="N7" s="131"/>
    </row>
    <row r="8" spans="1:15" ht="20.100000000000001" customHeight="1">
      <c r="A8">
        <v>1</v>
      </c>
      <c r="B8" s="56">
        <v>1</v>
      </c>
      <c r="C8" s="92" t="s">
        <v>115</v>
      </c>
      <c r="D8" s="58" t="s">
        <v>128</v>
      </c>
      <c r="E8" s="59" t="s">
        <v>94</v>
      </c>
      <c r="F8" s="95" t="s">
        <v>129</v>
      </c>
      <c r="G8" s="95" t="s">
        <v>108</v>
      </c>
      <c r="H8" s="60"/>
      <c r="I8" s="61"/>
      <c r="J8" s="61"/>
      <c r="K8" s="61"/>
      <c r="L8" s="132" t="s">
        <v>80</v>
      </c>
      <c r="M8" s="133"/>
      <c r="N8" s="134"/>
      <c r="O8" t="s">
        <v>142</v>
      </c>
    </row>
    <row r="9" spans="1:15" ht="20.100000000000001" customHeight="1">
      <c r="A9">
        <v>2</v>
      </c>
      <c r="B9" s="56">
        <v>2</v>
      </c>
      <c r="C9" s="92" t="s">
        <v>116</v>
      </c>
      <c r="D9" s="58" t="s">
        <v>130</v>
      </c>
      <c r="E9" s="59" t="s">
        <v>83</v>
      </c>
      <c r="F9" s="95" t="s">
        <v>129</v>
      </c>
      <c r="G9" s="95" t="s">
        <v>108</v>
      </c>
      <c r="H9" s="60"/>
      <c r="I9" s="61"/>
      <c r="J9" s="61"/>
      <c r="K9" s="61"/>
      <c r="L9" s="135" t="s">
        <v>80</v>
      </c>
      <c r="M9" s="136"/>
      <c r="N9" s="137"/>
      <c r="O9" t="s">
        <v>142</v>
      </c>
    </row>
    <row r="10" spans="1:15" ht="20.100000000000001" customHeight="1">
      <c r="A10">
        <v>3</v>
      </c>
      <c r="B10" s="56">
        <v>3</v>
      </c>
      <c r="C10" s="92" t="s">
        <v>117</v>
      </c>
      <c r="D10" s="58" t="s">
        <v>131</v>
      </c>
      <c r="E10" s="59" t="s">
        <v>95</v>
      </c>
      <c r="F10" s="95" t="s">
        <v>129</v>
      </c>
      <c r="G10" s="95" t="s">
        <v>108</v>
      </c>
      <c r="H10" s="60"/>
      <c r="I10" s="61"/>
      <c r="J10" s="61"/>
      <c r="K10" s="61"/>
      <c r="L10" s="135" t="s">
        <v>80</v>
      </c>
      <c r="M10" s="136"/>
      <c r="N10" s="137"/>
      <c r="O10" t="s">
        <v>142</v>
      </c>
    </row>
    <row r="11" spans="1:15" ht="20.100000000000001" customHeight="1">
      <c r="A11">
        <v>4</v>
      </c>
      <c r="B11" s="56">
        <v>4</v>
      </c>
      <c r="C11" s="92" t="s">
        <v>127</v>
      </c>
      <c r="D11" s="58" t="s">
        <v>132</v>
      </c>
      <c r="E11" s="59" t="s">
        <v>78</v>
      </c>
      <c r="F11" s="95" t="s">
        <v>129</v>
      </c>
      <c r="G11" s="95" t="s">
        <v>108</v>
      </c>
      <c r="H11" s="60"/>
      <c r="I11" s="61"/>
      <c r="J11" s="61"/>
      <c r="K11" s="61"/>
      <c r="L11" s="135" t="s">
        <v>80</v>
      </c>
      <c r="M11" s="136"/>
      <c r="N11" s="137"/>
      <c r="O11" t="s">
        <v>142</v>
      </c>
    </row>
    <row r="12" spans="1:15" ht="20.100000000000001" customHeight="1">
      <c r="A12">
        <v>5</v>
      </c>
      <c r="B12" s="56">
        <v>5</v>
      </c>
      <c r="C12" s="92" t="s">
        <v>125</v>
      </c>
      <c r="D12" s="58" t="s">
        <v>133</v>
      </c>
      <c r="E12" s="59" t="s">
        <v>89</v>
      </c>
      <c r="F12" s="95" t="s">
        <v>129</v>
      </c>
      <c r="G12" s="95" t="s">
        <v>108</v>
      </c>
      <c r="H12" s="60"/>
      <c r="I12" s="61"/>
      <c r="J12" s="61"/>
      <c r="K12" s="61"/>
      <c r="L12" s="135" t="s">
        <v>80</v>
      </c>
      <c r="M12" s="136"/>
      <c r="N12" s="137"/>
      <c r="O12" t="s">
        <v>142</v>
      </c>
    </row>
    <row r="13" spans="1:15" ht="20.100000000000001" customHeight="1">
      <c r="A13">
        <v>6</v>
      </c>
      <c r="B13" s="56">
        <v>6</v>
      </c>
      <c r="C13" s="92" t="s">
        <v>113</v>
      </c>
      <c r="D13" s="58" t="s">
        <v>134</v>
      </c>
      <c r="E13" s="59" t="s">
        <v>96</v>
      </c>
      <c r="F13" s="95" t="s">
        <v>129</v>
      </c>
      <c r="G13" s="95" t="s">
        <v>108</v>
      </c>
      <c r="H13" s="60"/>
      <c r="I13" s="61"/>
      <c r="J13" s="61"/>
      <c r="K13" s="61"/>
      <c r="L13" s="135" t="s">
        <v>80</v>
      </c>
      <c r="M13" s="136"/>
      <c r="N13" s="137"/>
      <c r="O13" t="s">
        <v>142</v>
      </c>
    </row>
    <row r="14" spans="1:15" ht="20.100000000000001" customHeight="1">
      <c r="A14">
        <v>7</v>
      </c>
      <c r="B14" s="56">
        <v>7</v>
      </c>
      <c r="C14" s="92" t="s">
        <v>114</v>
      </c>
      <c r="D14" s="58" t="s">
        <v>79</v>
      </c>
      <c r="E14" s="59" t="s">
        <v>92</v>
      </c>
      <c r="F14" s="95" t="s">
        <v>129</v>
      </c>
      <c r="G14" s="95" t="s">
        <v>108</v>
      </c>
      <c r="H14" s="60"/>
      <c r="I14" s="61"/>
      <c r="J14" s="61"/>
      <c r="K14" s="61"/>
      <c r="L14" s="135" t="s">
        <v>80</v>
      </c>
      <c r="M14" s="136"/>
      <c r="N14" s="137"/>
      <c r="O14" t="s">
        <v>142</v>
      </c>
    </row>
    <row r="15" spans="1:15" ht="20.100000000000001" customHeight="1">
      <c r="A15">
        <v>8</v>
      </c>
      <c r="B15" s="56">
        <v>8</v>
      </c>
      <c r="C15" s="92" t="s">
        <v>118</v>
      </c>
      <c r="D15" s="58" t="s">
        <v>135</v>
      </c>
      <c r="E15" s="59" t="s">
        <v>77</v>
      </c>
      <c r="F15" s="95" t="s">
        <v>129</v>
      </c>
      <c r="G15" s="95" t="s">
        <v>108</v>
      </c>
      <c r="H15" s="60"/>
      <c r="I15" s="61"/>
      <c r="J15" s="61"/>
      <c r="K15" s="61"/>
      <c r="L15" s="135" t="s">
        <v>80</v>
      </c>
      <c r="M15" s="136"/>
      <c r="N15" s="137"/>
      <c r="O15" t="s">
        <v>142</v>
      </c>
    </row>
    <row r="16" spans="1:15" ht="20.100000000000001" customHeight="1">
      <c r="A16">
        <v>9</v>
      </c>
      <c r="B16" s="56">
        <v>9</v>
      </c>
      <c r="C16" s="92" t="s">
        <v>124</v>
      </c>
      <c r="D16" s="58" t="s">
        <v>79</v>
      </c>
      <c r="E16" s="59" t="s">
        <v>88</v>
      </c>
      <c r="F16" s="95" t="s">
        <v>129</v>
      </c>
      <c r="G16" s="95" t="s">
        <v>108</v>
      </c>
      <c r="H16" s="60"/>
      <c r="I16" s="61"/>
      <c r="J16" s="61"/>
      <c r="K16" s="61"/>
      <c r="L16" s="135" t="s">
        <v>80</v>
      </c>
      <c r="M16" s="136"/>
      <c r="N16" s="137"/>
      <c r="O16" t="s">
        <v>142</v>
      </c>
    </row>
    <row r="17" spans="1:15" ht="20.100000000000001" customHeight="1">
      <c r="A17">
        <v>10</v>
      </c>
      <c r="B17" s="56">
        <v>10</v>
      </c>
      <c r="C17" s="92" t="s">
        <v>119</v>
      </c>
      <c r="D17" s="58" t="s">
        <v>136</v>
      </c>
      <c r="E17" s="59" t="s">
        <v>90</v>
      </c>
      <c r="F17" s="95" t="s">
        <v>129</v>
      </c>
      <c r="G17" s="95" t="s">
        <v>108</v>
      </c>
      <c r="H17" s="60"/>
      <c r="I17" s="61"/>
      <c r="J17" s="61"/>
      <c r="K17" s="61"/>
      <c r="L17" s="135" t="s">
        <v>80</v>
      </c>
      <c r="M17" s="136"/>
      <c r="N17" s="137"/>
      <c r="O17" t="s">
        <v>142</v>
      </c>
    </row>
    <row r="18" spans="1:15" ht="20.100000000000001" customHeight="1">
      <c r="A18">
        <v>11</v>
      </c>
      <c r="B18" s="56">
        <v>11</v>
      </c>
      <c r="C18" s="92" t="s">
        <v>120</v>
      </c>
      <c r="D18" s="58" t="s">
        <v>126</v>
      </c>
      <c r="E18" s="59" t="s">
        <v>85</v>
      </c>
      <c r="F18" s="95" t="s">
        <v>129</v>
      </c>
      <c r="G18" s="95" t="s">
        <v>108</v>
      </c>
      <c r="H18" s="60"/>
      <c r="I18" s="61"/>
      <c r="J18" s="61"/>
      <c r="K18" s="61"/>
      <c r="L18" s="135" t="s">
        <v>80</v>
      </c>
      <c r="M18" s="136"/>
      <c r="N18" s="137"/>
      <c r="O18" t="s">
        <v>142</v>
      </c>
    </row>
    <row r="19" spans="1:15" ht="20.100000000000001" customHeight="1">
      <c r="A19">
        <v>12</v>
      </c>
      <c r="B19" s="56">
        <v>12</v>
      </c>
      <c r="C19" s="92" t="s">
        <v>121</v>
      </c>
      <c r="D19" s="58" t="s">
        <v>97</v>
      </c>
      <c r="E19" s="59" t="s">
        <v>87</v>
      </c>
      <c r="F19" s="95" t="s">
        <v>129</v>
      </c>
      <c r="G19" s="95" t="s">
        <v>108</v>
      </c>
      <c r="H19" s="60"/>
      <c r="I19" s="61"/>
      <c r="J19" s="61"/>
      <c r="K19" s="61"/>
      <c r="L19" s="135" t="s">
        <v>80</v>
      </c>
      <c r="M19" s="136"/>
      <c r="N19" s="137"/>
      <c r="O19" t="s">
        <v>142</v>
      </c>
    </row>
    <row r="20" spans="1:15" ht="20.100000000000001" customHeight="1">
      <c r="A20">
        <v>13</v>
      </c>
      <c r="B20" s="56">
        <v>13</v>
      </c>
      <c r="C20" s="92" t="s">
        <v>122</v>
      </c>
      <c r="D20" s="58" t="s">
        <v>91</v>
      </c>
      <c r="E20" s="59" t="s">
        <v>84</v>
      </c>
      <c r="F20" s="95" t="s">
        <v>129</v>
      </c>
      <c r="G20" s="95" t="s">
        <v>108</v>
      </c>
      <c r="H20" s="60"/>
      <c r="I20" s="61"/>
      <c r="J20" s="61"/>
      <c r="K20" s="61"/>
      <c r="L20" s="135" t="s">
        <v>80</v>
      </c>
      <c r="M20" s="136"/>
      <c r="N20" s="137"/>
      <c r="O20" t="s">
        <v>142</v>
      </c>
    </row>
    <row r="21" spans="1:15" ht="20.100000000000001" customHeight="1">
      <c r="A21">
        <v>14</v>
      </c>
      <c r="B21" s="56">
        <v>14</v>
      </c>
      <c r="C21" s="92" t="s">
        <v>123</v>
      </c>
      <c r="D21" s="58" t="s">
        <v>93</v>
      </c>
      <c r="E21" s="59" t="s">
        <v>86</v>
      </c>
      <c r="F21" s="95" t="s">
        <v>129</v>
      </c>
      <c r="G21" s="95" t="s">
        <v>108</v>
      </c>
      <c r="H21" s="60"/>
      <c r="I21" s="61"/>
      <c r="J21" s="61"/>
      <c r="K21" s="61"/>
      <c r="L21" s="135" t="s">
        <v>80</v>
      </c>
      <c r="M21" s="136"/>
      <c r="N21" s="137"/>
      <c r="O21" t="s">
        <v>142</v>
      </c>
    </row>
    <row r="22" spans="1:15" ht="20.100000000000001" customHeight="1">
      <c r="A22">
        <v>0</v>
      </c>
      <c r="B22" s="56">
        <v>15</v>
      </c>
      <c r="C22" s="92" t="s">
        <v>80</v>
      </c>
      <c r="D22" s="58" t="s">
        <v>80</v>
      </c>
      <c r="E22" s="59" t="s">
        <v>80</v>
      </c>
      <c r="F22" s="95" t="s">
        <v>80</v>
      </c>
      <c r="G22" s="95" t="s">
        <v>80</v>
      </c>
      <c r="H22" s="60"/>
      <c r="I22" s="61"/>
      <c r="J22" s="61"/>
      <c r="K22" s="61"/>
      <c r="L22" s="135" t="s">
        <v>80</v>
      </c>
      <c r="M22" s="136"/>
      <c r="N22" s="137"/>
      <c r="O22" t="s">
        <v>142</v>
      </c>
    </row>
    <row r="23" spans="1:15" ht="20.100000000000001" customHeight="1">
      <c r="A23">
        <v>0</v>
      </c>
      <c r="B23" s="56">
        <v>16</v>
      </c>
      <c r="C23" s="92" t="s">
        <v>80</v>
      </c>
      <c r="D23" s="58" t="s">
        <v>80</v>
      </c>
      <c r="E23" s="59" t="s">
        <v>80</v>
      </c>
      <c r="F23" s="95" t="s">
        <v>80</v>
      </c>
      <c r="G23" s="95" t="s">
        <v>80</v>
      </c>
      <c r="H23" s="60"/>
      <c r="I23" s="61"/>
      <c r="J23" s="61"/>
      <c r="K23" s="61"/>
      <c r="L23" s="135" t="s">
        <v>80</v>
      </c>
      <c r="M23" s="136"/>
      <c r="N23" s="137"/>
      <c r="O23" t="s">
        <v>142</v>
      </c>
    </row>
    <row r="24" spans="1:15" ht="20.100000000000001" customHeight="1">
      <c r="A24">
        <v>0</v>
      </c>
      <c r="B24" s="56">
        <v>17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35" t="s">
        <v>80</v>
      </c>
      <c r="M24" s="136"/>
      <c r="N24" s="137"/>
      <c r="O24" t="s">
        <v>142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35" t="s">
        <v>80</v>
      </c>
      <c r="M25" s="136"/>
      <c r="N25" s="137"/>
      <c r="O25" t="s">
        <v>142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35" t="s">
        <v>80</v>
      </c>
      <c r="M26" s="136"/>
      <c r="N26" s="137"/>
      <c r="O26" t="s">
        <v>142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35" t="s">
        <v>80</v>
      </c>
      <c r="M27" s="136"/>
      <c r="N27" s="137"/>
      <c r="O27" t="s">
        <v>142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35" t="s">
        <v>80</v>
      </c>
      <c r="M28" s="136"/>
      <c r="N28" s="137"/>
      <c r="O28" t="s">
        <v>142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35" t="s">
        <v>80</v>
      </c>
      <c r="M29" s="136"/>
      <c r="N29" s="137"/>
      <c r="O29" t="s">
        <v>142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35" t="s">
        <v>80</v>
      </c>
      <c r="M30" s="136"/>
      <c r="N30" s="137"/>
      <c r="O30" t="s">
        <v>142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35" t="s">
        <v>80</v>
      </c>
      <c r="M31" s="136"/>
      <c r="N31" s="137"/>
      <c r="O31" t="s">
        <v>142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35" t="s">
        <v>80</v>
      </c>
      <c r="M32" s="136"/>
      <c r="N32" s="137"/>
      <c r="O32" t="s">
        <v>142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35" t="s">
        <v>80</v>
      </c>
      <c r="M33" s="136"/>
      <c r="N33" s="137"/>
      <c r="O33" t="s">
        <v>142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35" t="s">
        <v>80</v>
      </c>
      <c r="M34" s="136"/>
      <c r="N34" s="137"/>
      <c r="O34" t="s">
        <v>142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35" t="s">
        <v>80</v>
      </c>
      <c r="M35" s="136"/>
      <c r="N35" s="137"/>
      <c r="O35" t="s">
        <v>142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35" t="s">
        <v>80</v>
      </c>
      <c r="M36" s="136"/>
      <c r="N36" s="137"/>
      <c r="O36" t="s">
        <v>142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35" t="s">
        <v>80</v>
      </c>
      <c r="M37" s="136"/>
      <c r="N37" s="137"/>
      <c r="O37" t="s">
        <v>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7:N37"/>
    <mergeCell ref="G6:G7"/>
    <mergeCell ref="L32:N32"/>
    <mergeCell ref="L33:N33"/>
    <mergeCell ref="L34:N34"/>
    <mergeCell ref="L35:N35"/>
    <mergeCell ref="L36:N36"/>
    <mergeCell ref="L27:N27"/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17:N17"/>
    <mergeCell ref="L18:N18"/>
    <mergeCell ref="L19:N19"/>
    <mergeCell ref="L20:N20"/>
    <mergeCell ref="L21:N21"/>
    <mergeCell ref="L12:N12"/>
    <mergeCell ref="L13:N13"/>
    <mergeCell ref="L14:N14"/>
    <mergeCell ref="L15:N15"/>
    <mergeCell ref="L16:N16"/>
    <mergeCell ref="L6:N7"/>
    <mergeCell ref="L8:N8"/>
    <mergeCell ref="L9:N9"/>
    <mergeCell ref="L10:N10"/>
    <mergeCell ref="L11:N11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C1:D1"/>
    <mergeCell ref="F1:K1"/>
    <mergeCell ref="C2:D2"/>
    <mergeCell ref="F2:K2"/>
    <mergeCell ref="D3:K3"/>
  </mergeCells>
  <conditionalFormatting sqref="A8:A44">
    <cfRule type="cellIs" dxfId="14" priority="1" stopIfTrue="1" operator="equal">
      <formula>0</formula>
    </cfRule>
  </conditionalFormatting>
  <conditionalFormatting sqref="G6:G37 L8:N43 K44:L44 N44">
    <cfRule type="cellIs" dxfId="13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 DS LOP</vt:lpstr>
      <vt:lpstr>IN DS LOP (2)</vt:lpstr>
      <vt:lpstr>IN DS LOP (3)</vt:lpstr>
      <vt:lpstr>IN DS LOP (4)</vt:lpstr>
      <vt:lpstr>DSTHI (3)</vt:lpstr>
      <vt:lpstr>DSTHI (MYDTU)</vt:lpstr>
      <vt:lpstr>DSTHI (4)</vt:lpstr>
      <vt:lpstr>'DSTHI (4)'!Print_Titles</vt:lpstr>
      <vt:lpstr>'DSTHI (MYDTU)'!Print_Titles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2026-05-18T09:43:19Z</cp:lastPrinted>
  <dcterms:created xsi:type="dcterms:W3CDTF">2009-04-20T08:11:00Z</dcterms:created>
  <dcterms:modified xsi:type="dcterms:W3CDTF">2026-05-18T09:43:21Z</dcterms:modified>
</cp:coreProperties>
</file>